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cappelletti\Documents\DOCS\SOA_GI\Advanced Topics Exam\2021_1\LMS1\"/>
    </mc:Choice>
  </mc:AlternateContent>
  <xr:revisionPtr revIDLastSave="0" documentId="13_ncr:1_{C4E94031-C12D-43B1-A092-573BDCF0B25D}" xr6:coauthVersionLast="45" xr6:coauthVersionMax="45" xr10:uidLastSave="{00000000-0000-0000-0000-000000000000}"/>
  <bookViews>
    <workbookView xWindow="27795" yWindow="750" windowWidth="23340" windowHeight="13515" tabRatio="784" xr2:uid="{00000000-000D-0000-FFFF-FFFF00000000}"/>
  </bookViews>
  <sheets>
    <sheet name="Q1" sheetId="42" r:id="rId1"/>
    <sheet name="Q2" sheetId="46" r:id="rId2"/>
    <sheet name="Q3" sheetId="47" r:id="rId3"/>
    <sheet name="Q4" sheetId="48" r:id="rId4"/>
    <sheet name="Q5" sheetId="49" r:id="rId5"/>
    <sheet name="Q6" sheetId="50" r:id="rId6"/>
    <sheet name="Q7" sheetId="51" r:id="rId7"/>
    <sheet name="Q8" sheetId="45" r:id="rId8"/>
  </sheets>
  <definedNames>
    <definedName name="lamb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47" l="1"/>
  <c r="K16" i="47"/>
  <c r="J16" i="47"/>
  <c r="K15" i="47"/>
  <c r="K14" i="47"/>
  <c r="J14" i="47"/>
  <c r="K13" i="47"/>
  <c r="J13" i="47"/>
  <c r="K12" i="47"/>
  <c r="K11" i="47"/>
  <c r="J11" i="47"/>
  <c r="K10" i="47"/>
  <c r="J10" i="47"/>
  <c r="K9" i="47"/>
  <c r="J9" i="47"/>
  <c r="K8" i="47"/>
</calcChain>
</file>

<file path=xl/sharedStrings.xml><?xml version="1.0" encoding="utf-8"?>
<sst xmlns="http://schemas.openxmlformats.org/spreadsheetml/2006/main" count="262" uniqueCount="179">
  <si>
    <t>(b)</t>
  </si>
  <si>
    <t>Tax Rate</t>
  </si>
  <si>
    <t>(c)</t>
  </si>
  <si>
    <t>(d)</t>
  </si>
  <si>
    <t>ELR</t>
  </si>
  <si>
    <t>AY</t>
  </si>
  <si>
    <t>Increment</t>
  </si>
  <si>
    <t>Response for part (e) is to be provided in the Word document</t>
  </si>
  <si>
    <t>Response for part (a) is to be provided in the Word document</t>
  </si>
  <si>
    <t>Development Year</t>
  </si>
  <si>
    <t>Independent Risk</t>
  </si>
  <si>
    <t>Internal Systemic Risk</t>
  </si>
  <si>
    <t>External Systemic Risk</t>
  </si>
  <si>
    <t>Motor</t>
  </si>
  <si>
    <t>Probability</t>
  </si>
  <si>
    <t>Loss for Account</t>
  </si>
  <si>
    <t>i</t>
  </si>
  <si>
    <t>X</t>
  </si>
  <si>
    <t>Y</t>
  </si>
  <si>
    <r>
      <t>Event (</t>
    </r>
    <r>
      <rPr>
        <b/>
        <i/>
        <sz val="12"/>
        <color theme="8" tint="-0.499984740745262"/>
        <rFont val="Times New Roman"/>
        <family val="1"/>
      </rPr>
      <t>i</t>
    </r>
    <r>
      <rPr>
        <b/>
        <sz val="12"/>
        <color theme="8" tint="-0.499984740745262"/>
        <rFont val="Times New Roman"/>
        <family val="1"/>
      </rPr>
      <t>)</t>
    </r>
  </si>
  <si>
    <t>Table below also includes the onlevel premiums</t>
  </si>
  <si>
    <t>(e)</t>
  </si>
  <si>
    <t>Responses for parts (a) and (b) are to be provided in the Word document</t>
  </si>
  <si>
    <t>Be sure that it is possible to follow your formulas and that your answers are clearly indicated.</t>
  </si>
  <si>
    <t>Onlevel Premium</t>
  </si>
  <si>
    <t>From (months)</t>
  </si>
  <si>
    <t>To (months)</t>
  </si>
  <si>
    <t>Accident Year</t>
  </si>
  <si>
    <t>Accident Year Total</t>
  </si>
  <si>
    <t>Diagonal 
Age</t>
  </si>
  <si>
    <t>θ</t>
  </si>
  <si>
    <t>Question 7</t>
  </si>
  <si>
    <t>Question 8</t>
  </si>
  <si>
    <t>Question 6</t>
  </si>
  <si>
    <t>Question 5</t>
  </si>
  <si>
    <t>Question 4</t>
  </si>
  <si>
    <t>Question 3</t>
  </si>
  <si>
    <t>Question 2</t>
  </si>
  <si>
    <t>Question 1</t>
  </si>
  <si>
    <t>The underlying losses have the following characteristics:</t>
  </si>
  <si>
    <t>Mean</t>
  </si>
  <si>
    <t>Standard Deviation</t>
  </si>
  <si>
    <t>The estimated parameters of the lognormal distribution based on the method of moments are:</t>
  </si>
  <si>
    <r>
      <t>mu (</t>
    </r>
    <r>
      <rPr>
        <sz val="12"/>
        <color theme="8" tint="-0.499984740745262"/>
        <rFont val="Calibri"/>
        <family val="2"/>
      </rPr>
      <t>μ)</t>
    </r>
  </si>
  <si>
    <r>
      <t>sigma (</t>
    </r>
    <r>
      <rPr>
        <sz val="12"/>
        <color theme="8" tint="-0.499984740745262"/>
        <rFont val="Calibri"/>
        <family val="2"/>
      </rPr>
      <t>σ</t>
    </r>
    <r>
      <rPr>
        <sz val="12"/>
        <color theme="8" tint="-0.499984740745262"/>
        <rFont val="Times New Roman"/>
        <family val="1"/>
      </rPr>
      <t>)</t>
    </r>
  </si>
  <si>
    <t>(a)</t>
  </si>
  <si>
    <t>Answer in the space below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</si>
  <si>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Demonstrate that this is true.</t>
    </r>
  </si>
  <si>
    <t>The limited expected loss function for a lognormal distribution is given by:</t>
  </si>
  <si>
    <r>
      <t>Φ(</t>
    </r>
    <r>
      <rPr>
        <i/>
        <sz val="12"/>
        <color theme="8" tint="-0.499984740745262"/>
        <rFont val="Times New Roman"/>
        <family val="1"/>
      </rPr>
      <t>x</t>
    </r>
    <r>
      <rPr>
        <sz val="12"/>
        <color theme="8" tint="-0.499984740745262"/>
        <rFont val="Times New Roman"/>
        <family val="1"/>
      </rPr>
      <t>) is the cumulative distribution function for a standard normal variable, N(0,1).</t>
    </r>
  </si>
  <si>
    <t>The following increased limits factors were generated:</t>
  </si>
  <si>
    <t>Policy Limit</t>
  </si>
  <si>
    <t>Increased Limits Factor</t>
  </si>
  <si>
    <t>You are pricing the layer 1,000 excess of 500.</t>
  </si>
  <si>
    <t>The following information has been provided:</t>
  </si>
  <si>
    <t>Underlying Limit</t>
  </si>
  <si>
    <t>Subject Premium</t>
  </si>
  <si>
    <t>The expected loss ratio is 55%.</t>
  </si>
  <si>
    <r>
      <t>(</t>
    </r>
    <r>
      <rPr>
        <i/>
        <sz val="12"/>
        <color theme="8" tint="-0.499984740745262"/>
        <rFont val="Times New Roman"/>
        <family val="1"/>
      </rPr>
      <t>2.5 points</t>
    </r>
    <r>
      <rPr>
        <sz val="12"/>
        <color theme="8" tint="-0.499984740745262"/>
        <rFont val="Times New Roman"/>
        <family val="1"/>
      </rPr>
      <t>)  Calculate the expected losses in the layer using an exposure rating approach.</t>
    </r>
  </si>
  <si>
    <r>
      <t>(</t>
    </r>
    <r>
      <rPr>
        <i/>
        <sz val="12"/>
        <color theme="8" tint="-0.499984740745262"/>
        <rFont val="Times New Roman"/>
        <family val="1"/>
      </rPr>
      <t>5 points</t>
    </r>
    <r>
      <rPr>
        <sz val="12"/>
        <color theme="8" tint="-0.499984740745262"/>
        <rFont val="Times New Roman"/>
        <family val="1"/>
      </rPr>
      <t xml:space="preserve">)  Casualty R Us Reinsurance Company is evaluating a proposed casualty per occurrence excess treaty.  </t>
    </r>
  </si>
  <si>
    <t>You are calculating the underwriting profit margin (UPM) for a one-year policy using the Risk Adjusted Discount Technique with the following assumptions:</t>
  </si>
  <si>
    <t>The premium will be collected at policy inception.</t>
  </si>
  <si>
    <t>•</t>
  </si>
  <si>
    <t>Expenses of 24 will be paid as follows:</t>
  </si>
  <si>
    <t>paid six months before policy inception; and</t>
  </si>
  <si>
    <t>paid at policy inception.</t>
  </si>
  <si>
    <t>Expenses</t>
  </si>
  <si>
    <t>Losses are expected to be 120 and will be paid as follows:</t>
  </si>
  <si>
    <t>Losses</t>
  </si>
  <si>
    <t>The tax rate on all income is 25% and taxes will be paid at policy expiration.</t>
  </si>
  <si>
    <t>Equity of 90 supports the policy from policy inception to policy expiration.</t>
  </si>
  <si>
    <t>Equity</t>
  </si>
  <si>
    <t>The risk-free rate is 3.4%.</t>
  </si>
  <si>
    <t>The risk-adjusted rate for losses is 0.6%.</t>
  </si>
  <si>
    <r>
      <t>R</t>
    </r>
    <r>
      <rPr>
        <vertAlign val="subscript"/>
        <sz val="12"/>
        <color theme="8" tint="-0.499984740745262"/>
        <rFont val="Times New Roman"/>
        <family val="1"/>
      </rPr>
      <t>f</t>
    </r>
  </si>
  <si>
    <r>
      <t>R</t>
    </r>
    <r>
      <rPr>
        <vertAlign val="subscript"/>
        <sz val="12"/>
        <color theme="8" tint="-0.499984740745262"/>
        <rFont val="Times New Roman"/>
        <family val="1"/>
      </rPr>
      <t>a</t>
    </r>
  </si>
  <si>
    <r>
      <t>(</t>
    </r>
    <r>
      <rPr>
        <i/>
        <sz val="12"/>
        <color theme="8" tint="-0.499984740745262"/>
        <rFont val="Times New Roman"/>
        <family val="1"/>
      </rPr>
      <t>2.5 points</t>
    </r>
    <r>
      <rPr>
        <sz val="12"/>
        <color theme="8" tint="-0.499984740745262"/>
        <rFont val="Times New Roman"/>
        <family val="1"/>
      </rPr>
      <t>)  Calculate the premium for this policy.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</si>
  <si>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Calculate the UPM for this policy.</t>
    </r>
  </si>
  <si>
    <t xml:space="preserve">You apply Clark’s stochastic reserving model using the Cape Cod method and an  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</si>
  <si>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 xml:space="preserve">)  Estimate the scale factor, </t>
    </r>
    <r>
      <rPr>
        <i/>
        <sz val="12"/>
        <color theme="8" tint="-0.499984740745262"/>
        <rFont val="Times New Roman"/>
        <family val="1"/>
      </rPr>
      <t>σ</t>
    </r>
    <r>
      <rPr>
        <vertAlign val="superscript"/>
        <sz val="12"/>
        <color theme="8" tint="-0.499984740745262"/>
        <rFont val="Times New Roman"/>
        <family val="1"/>
      </rPr>
      <t>2</t>
    </r>
    <r>
      <rPr>
        <sz val="12"/>
        <color theme="8" tint="-0.499984740745262"/>
        <rFont val="Times New Roman"/>
        <family val="1"/>
      </rPr>
      <t>.</t>
    </r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</si>
  <si>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Estimate the process standard deviation of the loss reserve for all accident years combined.</t>
    </r>
  </si>
  <si>
    <t>Sigma-Squared</t>
  </si>
  <si>
    <r>
      <t xml:space="preserve">The covariance matrix of the estimates of ELR and  </t>
    </r>
    <r>
      <rPr>
        <i/>
        <sz val="12"/>
        <color theme="8" tint="-0.499984740745262"/>
        <rFont val="Times New Roman"/>
        <family val="1"/>
      </rPr>
      <t>θ</t>
    </r>
    <r>
      <rPr>
        <sz val="12"/>
        <color theme="8" tint="-0.499984740745262"/>
        <rFont val="Times New Roman"/>
        <family val="1"/>
      </rPr>
      <t>, respectively, is: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</si>
  <si>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Estimate the coefficient of variation due to parameter variance for the 2022 loss.</t>
    </r>
  </si>
  <si>
    <r>
      <t>(</t>
    </r>
    <r>
      <rPr>
        <i/>
        <sz val="12"/>
        <color theme="8" tint="-0.499984740745262"/>
        <rFont val="Times New Roman"/>
        <family val="1"/>
      </rPr>
      <t>9 points</t>
    </r>
    <r>
      <rPr>
        <sz val="12"/>
        <color theme="8" tint="-0.499984740745262"/>
        <rFont val="Times New Roman"/>
        <family val="1"/>
      </rPr>
      <t xml:space="preserve">)  You are interested in determining a model for loss development.  The triangle of incremental loss data you are working with, by accident year (AY) and development year, is:  </t>
    </r>
  </si>
  <si>
    <t xml:space="preserve">You begin by regressing the incremental losses against the previous cumulative losses.  </t>
  </si>
  <si>
    <r>
      <t xml:space="preserve">The results are presented below, where the constant is denoted by </t>
    </r>
    <r>
      <rPr>
        <i/>
        <sz val="12"/>
        <color theme="8" tint="-0.499984740745262"/>
        <rFont val="Times New Roman"/>
        <family val="1"/>
      </rPr>
      <t>a</t>
    </r>
    <r>
      <rPr>
        <sz val="12"/>
        <color theme="8" tint="-0.499984740745262"/>
        <rFont val="Times New Roman"/>
        <family val="1"/>
      </rPr>
      <t xml:space="preserve"> and the factor by </t>
    </r>
    <r>
      <rPr>
        <i/>
        <sz val="12"/>
        <color theme="8" tint="-0.499984740745262"/>
        <rFont val="Times New Roman"/>
        <family val="1"/>
      </rPr>
      <t>b</t>
    </r>
    <r>
      <rPr>
        <sz val="12"/>
        <color theme="8" tint="-0.499984740745262"/>
        <rFont val="Times New Roman"/>
        <family val="1"/>
      </rPr>
      <t>.</t>
    </r>
  </si>
  <si>
    <t>1 to 2</t>
  </si>
  <si>
    <t>2 to 3</t>
  </si>
  <si>
    <t>3 to 4</t>
  </si>
  <si>
    <t>4 to 5</t>
  </si>
  <si>
    <t>5 to 6</t>
  </si>
  <si>
    <t>a</t>
  </si>
  <si>
    <t>b</t>
  </si>
  <si>
    <t>The triangle of fitted incremental loss data is:</t>
  </si>
  <si>
    <t>-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</si>
  <si>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Compute the sum of squared errors (SSE).</t>
    </r>
  </si>
  <si>
    <t>You now wish to use regression to fit the following alternative models:</t>
  </si>
  <si>
    <t>(i)</t>
  </si>
  <si>
    <t>(ii)</t>
  </si>
  <si>
    <t>(iii)</t>
  </si>
  <si>
    <r>
      <t>(</t>
    </r>
    <r>
      <rPr>
        <i/>
        <sz val="12"/>
        <color theme="8" tint="-0.499984740745262"/>
        <rFont val="Times New Roman"/>
        <family val="1"/>
      </rPr>
      <t>6 points</t>
    </r>
    <r>
      <rPr>
        <sz val="12"/>
        <color theme="8" tint="-0.499984740745262"/>
        <rFont val="Times New Roman"/>
        <family val="1"/>
      </rPr>
      <t>)  Construct the fitted triangle and compute the SSE, for each of the three alternative models.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</si>
  <si>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Compute one test statistic, based on the SSE, for each model.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</si>
  <si>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Describe the correlation structure of the best model.</t>
    </r>
  </si>
  <si>
    <r>
      <t>Answer in the table above, in the column indicated for the scale factor, σ</t>
    </r>
    <r>
      <rPr>
        <b/>
        <i/>
        <vertAlign val="superscript"/>
        <sz val="12"/>
        <color theme="8" tint="-0.499984740745262"/>
        <rFont val="Times New Roman"/>
        <family val="1"/>
      </rPr>
      <t>2</t>
    </r>
    <r>
      <rPr>
        <b/>
        <i/>
        <sz val="12"/>
        <color theme="8" tint="-0.499984740745262"/>
        <rFont val="Times New Roman"/>
        <family val="1"/>
      </rPr>
      <t>.</t>
    </r>
  </si>
  <si>
    <t>Under the Marginal Variance method for calculating risk loads, the risk load for account X on build-up is different from the risk load for account X on renewal.</t>
  </si>
  <si>
    <t>An insurer is renewing these two accounts, X and Y, each of which is exposed to five independent loss events as follows:</t>
  </si>
  <si>
    <r>
      <t>p</t>
    </r>
    <r>
      <rPr>
        <b/>
        <sz val="12"/>
        <color theme="8" tint="-0.499984740745262"/>
        <rFont val="Times New Roman"/>
        <family val="1"/>
      </rPr>
      <t>(</t>
    </r>
    <r>
      <rPr>
        <b/>
        <i/>
        <sz val="12"/>
        <color theme="8" tint="-0.499984740745262"/>
        <rFont val="Times New Roman"/>
        <family val="1"/>
      </rPr>
      <t>i</t>
    </r>
    <r>
      <rPr>
        <b/>
        <sz val="12"/>
        <color theme="8" tint="-0.499984740745262"/>
        <rFont val="Times New Roman"/>
        <family val="1"/>
      </rPr>
      <t>)</t>
    </r>
  </si>
  <si>
    <r>
      <rPr>
        <i/>
        <sz val="12"/>
        <color theme="8" tint="-0.499984740745262"/>
        <rFont val="Times New Roman"/>
        <family val="1"/>
      </rPr>
      <t>p</t>
    </r>
    <r>
      <rPr>
        <sz val="12"/>
        <color theme="8" tint="-0.499984740745262"/>
        <rFont val="Times New Roman"/>
        <family val="1"/>
      </rPr>
      <t>(</t>
    </r>
    <r>
      <rPr>
        <i/>
        <sz val="12"/>
        <color theme="8" tint="-0.499984740745262"/>
        <rFont val="Times New Roman"/>
        <family val="1"/>
      </rPr>
      <t>i</t>
    </r>
    <r>
      <rPr>
        <sz val="12"/>
        <color theme="8" tint="-0.499984740745262"/>
        <rFont val="Times New Roman"/>
        <family val="1"/>
      </rPr>
      <t xml:space="preserve">) represents the probability of Event </t>
    </r>
    <r>
      <rPr>
        <i/>
        <sz val="12"/>
        <color theme="8" tint="-0.499984740745262"/>
        <rFont val="Times New Roman"/>
        <family val="1"/>
      </rPr>
      <t>i</t>
    </r>
    <r>
      <rPr>
        <sz val="12"/>
        <color theme="8" tint="-0.499984740745262"/>
        <rFont val="Times New Roman"/>
        <family val="1"/>
      </rPr>
      <t>.</t>
    </r>
  </si>
  <si>
    <t xml:space="preserve">The risk load multiplier, λ, is </t>
  </si>
  <si>
    <r>
      <t>(</t>
    </r>
    <r>
      <rPr>
        <i/>
        <sz val="12"/>
        <color theme="8" tint="-0.499984740745262"/>
        <rFont val="Times New Roman"/>
        <family val="1"/>
      </rPr>
      <t>3.5 points</t>
    </r>
    <r>
      <rPr>
        <sz val="12"/>
        <color theme="8" tint="-0.499984740745262"/>
        <rFont val="Times New Roman"/>
        <family val="1"/>
      </rPr>
      <t>)  Calculate the renewal risk load for each account using the following methods:</t>
    </r>
  </si>
  <si>
    <t>Marginal Variance</t>
  </si>
  <si>
    <t>Shapley</t>
  </si>
  <si>
    <r>
      <rPr>
        <i/>
        <sz val="12"/>
        <color theme="8" tint="-0.499984740745262"/>
        <rFont val="Times New Roman"/>
        <family val="1"/>
      </rPr>
      <t>(4 points</t>
    </r>
    <r>
      <rPr>
        <sz val="12"/>
        <color theme="8" tint="-0.499984740745262"/>
        <rFont val="Times New Roman"/>
        <family val="1"/>
      </rPr>
      <t xml:space="preserve">)  You are calculating a risk margin for claim liabilities using the methodology set out in “A Framework for Assessing Risk Margins.”  </t>
    </r>
  </si>
  <si>
    <t>The risk margin is to be calculated at the 80% adequacy level and is to be based on the following sources of uncertainty, which are assumed to be mutually independent:</t>
  </si>
  <si>
    <t>Coefficients of Variation</t>
  </si>
  <si>
    <t>Claim Liabilities</t>
  </si>
  <si>
    <t>Property</t>
  </si>
  <si>
    <t>Total</t>
  </si>
  <si>
    <t>Claims are assumed to be normally distributed.</t>
  </si>
  <si>
    <t xml:space="preserve">Correlation between lines for internal systemic risk </t>
  </si>
  <si>
    <t>Correlation between lines for external systemic risk</t>
  </si>
  <si>
    <t>Z-value of the 80th percentile of the normal distribution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</si>
  <si>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Calculate the aggregate coefficient of variation for both lines combined.</t>
    </r>
  </si>
  <si>
    <t>Response for part (d) is to be provided in the Word document</t>
  </si>
  <si>
    <t>Loss #</t>
  </si>
  <si>
    <t>Loss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</si>
  <si>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Calculate the expected payment per loss for a policy with a limit of 100.</t>
    </r>
  </si>
  <si>
    <t>The equivalence between the size mode of summation and the layer mode of summation for the layer from 100 to 200 can be expressed as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</si>
  <si>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Calculate increased limits factors for 110, 130, 160 and 200 with a basic limit of 100.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</si>
  <si>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Demonstrate that these increased limits factors are consistent.</t>
    </r>
  </si>
  <si>
    <r>
      <t>(</t>
    </r>
    <r>
      <rPr>
        <i/>
        <sz val="12"/>
        <color theme="8" tint="-0.499984740745262"/>
        <rFont val="Times New Roman"/>
        <family val="1"/>
      </rPr>
      <t>4 points</t>
    </r>
    <r>
      <rPr>
        <sz val="12"/>
        <color theme="8" tint="-0.499984740745262"/>
        <rFont val="Times New Roman"/>
        <family val="1"/>
      </rPr>
      <t xml:space="preserve">)  ABC Reinsurance Company is pricing the 2021 renewal of its proportional reinsurance treaty with Ceding Insurance Company. </t>
    </r>
  </si>
  <si>
    <t xml:space="preserve">The treaty losses have the following loss distribution: </t>
  </si>
  <si>
    <t xml:space="preserve">The 2021 treaty premium is </t>
  </si>
  <si>
    <t xml:space="preserve">The treaty has a sliding scale commission: </t>
  </si>
  <si>
    <t>Loss Ratio</t>
  </si>
  <si>
    <t>Commission</t>
  </si>
  <si>
    <t>Sliding 0.5:1</t>
  </si>
  <si>
    <t>Sliding 1:1</t>
  </si>
  <si>
    <t>30% or below</t>
  </si>
  <si>
    <t>30%-50%</t>
  </si>
  <si>
    <t>50%-60%</t>
  </si>
  <si>
    <t>60% or above</t>
  </si>
  <si>
    <t xml:space="preserve">The treaty has a carryforward provision.  </t>
  </si>
  <si>
    <t xml:space="preserve">The loss ratio on the 2020 treaty was 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</si>
  <si>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Recalculate the expected 2021 treaty profit from (b) as a percentage of ceded premium, allowing for the loss ratio in 2020.</t>
    </r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</si>
  <si>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Demonstrate that the ILF at policy limit 1,500 is 1.44.</t>
    </r>
  </si>
  <si>
    <r>
      <t>(</t>
    </r>
    <r>
      <rPr>
        <i/>
        <sz val="12"/>
        <color theme="8" tint="-0.499984740745262"/>
        <rFont val="Times New Roman"/>
        <family val="1"/>
      </rPr>
      <t>4 points</t>
    </r>
    <r>
      <rPr>
        <sz val="12"/>
        <color theme="8" tint="-0.499984740745262"/>
        <rFont val="Times New Roman"/>
        <family val="1"/>
      </rPr>
      <t xml:space="preserve">)  Discounted cash flow analyses may use a net present value (NPV) approach or the internal rate of return (IRR) method.  However, there is a problem that exists with the IRR method.  </t>
    </r>
  </si>
  <si>
    <t>paid nine months after policy inception; and</t>
  </si>
  <si>
    <t>paid at policy expiration.</t>
  </si>
  <si>
    <r>
      <t>(</t>
    </r>
    <r>
      <rPr>
        <i/>
        <sz val="12"/>
        <color theme="8" tint="-0.499984740745262"/>
        <rFont val="Times New Roman"/>
        <family val="1"/>
      </rPr>
      <t>4 points</t>
    </r>
    <r>
      <rPr>
        <sz val="12"/>
        <color theme="8" tint="-0.499984740745262"/>
        <rFont val="Times New Roman"/>
        <family val="1"/>
      </rPr>
      <t>)  You are given the following data extracted from a triangle of cumulative paid losses:</t>
    </r>
  </si>
  <si>
    <t>G at the beginning of the interval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</si>
  <si>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Estimate the expected loss for 2022.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</si>
  <si>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Estimate the coefficient of variation due to process variance for the 2022 loss.</t>
    </r>
  </si>
  <si>
    <r>
      <t>(</t>
    </r>
    <r>
      <rPr>
        <i/>
        <sz val="12"/>
        <color theme="8" tint="-0.499984740745262"/>
        <rFont val="Times New Roman"/>
        <family val="1"/>
      </rPr>
      <t>5 points</t>
    </r>
    <r>
      <rPr>
        <sz val="12"/>
        <color theme="8" tint="-0.499984740745262"/>
        <rFont val="Times New Roman"/>
        <family val="1"/>
      </rPr>
      <t xml:space="preserve">)  A risk load can be calculated for an account during build-up and on renewal.  Consider a portfolio with two accounts, an older account X and a newer account Y. 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</si>
  <si>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Verify that the internal systemic risk coefficient of variation is 5.0% (rounded to one decimal place).</t>
    </r>
  </si>
  <si>
    <t>Line of 
Business</t>
  </si>
  <si>
    <r>
      <t>(</t>
    </r>
    <r>
      <rPr>
        <i/>
        <sz val="12"/>
        <color theme="8" tint="-0.499984740745262"/>
        <rFont val="Times New Roman"/>
        <family val="1"/>
      </rPr>
      <t>5 points</t>
    </r>
    <r>
      <rPr>
        <sz val="12"/>
        <color theme="8" tint="-0.499984740745262"/>
        <rFont val="Times New Roman"/>
        <family val="1"/>
      </rPr>
      <t xml:space="preserve">)  You are working with an empirical distribution based on the following sample of ten losses:  </t>
    </r>
  </si>
  <si>
    <r>
      <t xml:space="preserve">where </t>
    </r>
    <r>
      <rPr>
        <i/>
        <sz val="12"/>
        <color theme="8" tint="-0.499984740745262"/>
        <rFont val="Times New Roman"/>
        <family val="1"/>
      </rPr>
      <t>F</t>
    </r>
    <r>
      <rPr>
        <sz val="12"/>
        <color theme="8" tint="-0.499984740745262"/>
        <rFont val="Times New Roman"/>
        <family val="1"/>
      </rPr>
      <t>(</t>
    </r>
    <r>
      <rPr>
        <i/>
        <sz val="12"/>
        <color theme="8" tint="-0.499984740745262"/>
        <rFont val="Times New Roman"/>
        <family val="1"/>
      </rPr>
      <t>x</t>
    </r>
    <r>
      <rPr>
        <sz val="12"/>
        <color theme="8" tint="-0.499984740745262"/>
        <rFont val="Times New Roman"/>
        <family val="1"/>
      </rPr>
      <t xml:space="preserve">) is the cumulative distribution function and </t>
    </r>
    <r>
      <rPr>
        <i/>
        <sz val="12"/>
        <color theme="8" tint="-0.499984740745262"/>
        <rFont val="Times New Roman"/>
        <family val="1"/>
      </rPr>
      <t>G</t>
    </r>
    <r>
      <rPr>
        <sz val="12"/>
        <color theme="8" tint="-0.499984740745262"/>
        <rFont val="Times New Roman"/>
        <family val="1"/>
      </rPr>
      <t>(</t>
    </r>
    <r>
      <rPr>
        <i/>
        <sz val="12"/>
        <color theme="8" tint="-0.499984740745262"/>
        <rFont val="Times New Roman"/>
        <family val="1"/>
      </rPr>
      <t>x</t>
    </r>
    <r>
      <rPr>
        <sz val="12"/>
        <color theme="8" tint="-0.499984740745262"/>
        <rFont val="Times New Roman"/>
        <family val="1"/>
      </rPr>
      <t>) = 1 −</t>
    </r>
    <r>
      <rPr>
        <i/>
        <sz val="12"/>
        <color theme="8" tint="-0.499984740745262"/>
        <rFont val="Times New Roman"/>
        <family val="1"/>
      </rPr>
      <t xml:space="preserve"> F</t>
    </r>
    <r>
      <rPr>
        <sz val="12"/>
        <color theme="8" tint="-0.499984740745262"/>
        <rFont val="Times New Roman"/>
        <family val="1"/>
      </rPr>
      <t>(</t>
    </r>
    <r>
      <rPr>
        <i/>
        <sz val="12"/>
        <color theme="8" tint="-0.499984740745262"/>
        <rFont val="Times New Roman"/>
        <family val="1"/>
      </rPr>
      <t>x</t>
    </r>
    <r>
      <rPr>
        <sz val="12"/>
        <color theme="8" tint="-0.499984740745262"/>
        <rFont val="Times New Roman"/>
        <family val="1"/>
      </rPr>
      <t>).</t>
    </r>
  </si>
  <si>
    <r>
      <t>(</t>
    </r>
    <r>
      <rPr>
        <i/>
        <sz val="12"/>
        <color theme="8" tint="-0.499984740745262"/>
        <rFont val="Times New Roman"/>
        <family val="1"/>
      </rPr>
      <t>2 points</t>
    </r>
    <r>
      <rPr>
        <sz val="12"/>
        <color theme="8" tint="-0.499984740745262"/>
        <rFont val="Times New Roman"/>
        <family val="1"/>
      </rPr>
      <t>)  Calculate the value of each term in this equation.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</si>
  <si>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Show that with the expected loss ratio of 54.0%, the 2021 treaty profit is 7.0% of ceded premium.</t>
    </r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</si>
  <si>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Show that using the loss distribution above, the expected 2021 treaty profit is 3.6% of ceded premium.</t>
    </r>
  </si>
  <si>
    <t>ABC expenses are</t>
  </si>
  <si>
    <t xml:space="preserve"> of ceded premium.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</si>
  <si>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State whether or not the sliding scale commission structure is “balanced.”  Justify your answer.</t>
    </r>
  </si>
  <si>
    <r>
      <t>It can be produced by the Excel function NORM.S.DIST(</t>
    </r>
    <r>
      <rPr>
        <i/>
        <sz val="12"/>
        <color theme="8" tint="-0.499984740745262"/>
        <rFont val="Times New Roman"/>
        <family val="1"/>
      </rPr>
      <t>x</t>
    </r>
    <r>
      <rPr>
        <sz val="12"/>
        <color theme="8" tint="-0.499984740745262"/>
        <rFont val="Times New Roman"/>
        <family val="1"/>
      </rPr>
      <t>,TRUE).</t>
    </r>
  </si>
  <si>
    <r>
      <t>σ</t>
    </r>
    <r>
      <rPr>
        <b/>
        <i/>
        <vertAlign val="superscript"/>
        <sz val="12"/>
        <rFont val="Times New Roman"/>
        <family val="1"/>
      </rPr>
      <t>2</t>
    </r>
  </si>
  <si>
    <t>For your convenience</t>
  </si>
  <si>
    <r>
      <t xml:space="preserve">exponential distribution with cumulative distribution function </t>
    </r>
    <r>
      <rPr>
        <i/>
        <sz val="12"/>
        <color theme="8" tint="-0.499984740745262"/>
        <rFont val="Times New Roman"/>
        <family val="1"/>
      </rPr>
      <t>G</t>
    </r>
    <r>
      <rPr>
        <sz val="12"/>
        <color theme="8" tint="-0.499984740745262"/>
        <rFont val="Times New Roman"/>
        <family val="1"/>
      </rPr>
      <t>(</t>
    </r>
    <r>
      <rPr>
        <i/>
        <sz val="12"/>
        <color theme="8" tint="-0.499984740745262"/>
        <rFont val="Times New Roman"/>
        <family val="1"/>
      </rPr>
      <t>x</t>
    </r>
    <r>
      <rPr>
        <sz val="12"/>
        <color theme="8" tint="-0.499984740745262"/>
        <rFont val="Times New Roman"/>
        <family val="1"/>
      </rPr>
      <t xml:space="preserve">) = 1 </t>
    </r>
    <r>
      <rPr>
        <sz val="12"/>
        <color theme="8" tint="-0.499984740745262"/>
        <rFont val="Calibri"/>
        <family val="2"/>
      </rPr>
      <t>−</t>
    </r>
    <r>
      <rPr>
        <sz val="12"/>
        <color theme="8" tint="-0.499984740745262"/>
        <rFont val="Times New Roman"/>
        <family val="1"/>
      </rPr>
      <t xml:space="preserve"> e</t>
    </r>
    <r>
      <rPr>
        <vertAlign val="superscript"/>
        <sz val="12"/>
        <color theme="8" tint="-0.499984740745262"/>
        <rFont val="Calibri"/>
        <family val="2"/>
      </rPr>
      <t>−</t>
    </r>
    <r>
      <rPr>
        <i/>
        <vertAlign val="superscript"/>
        <sz val="12"/>
        <color theme="8" tint="-0.499984740745262"/>
        <rFont val="Calibri Light"/>
        <family val="2"/>
      </rPr>
      <t>x</t>
    </r>
    <r>
      <rPr>
        <vertAlign val="superscript"/>
        <sz val="12"/>
        <color theme="8" tint="-0.499984740745262"/>
        <rFont val="Calibri Light"/>
        <family val="2"/>
      </rPr>
      <t>/</t>
    </r>
    <r>
      <rPr>
        <i/>
        <vertAlign val="superscript"/>
        <sz val="12"/>
        <color theme="8" tint="-0.499984740745262"/>
        <rFont val="Times New Roman"/>
        <family val="1"/>
      </rPr>
      <t>θ</t>
    </r>
    <r>
      <rPr>
        <sz val="12"/>
        <color theme="8" tint="-0.499984740745262"/>
        <rFont val="Times New Roman"/>
        <family val="1"/>
      </rPr>
      <t xml:space="preserve">  where </t>
    </r>
    <r>
      <rPr>
        <i/>
        <sz val="12"/>
        <color theme="8" tint="-0.499984740745262"/>
        <rFont val="Times New Roman"/>
        <family val="1"/>
      </rPr>
      <t>x</t>
    </r>
    <r>
      <rPr>
        <sz val="12"/>
        <color theme="8" tint="-0.499984740745262"/>
        <rFont val="Times New Roman"/>
        <family val="1"/>
      </rPr>
      <t xml:space="preserve"> is in months.</t>
    </r>
  </si>
  <si>
    <t xml:space="preserve">In 2022, the premium is expected to be </t>
  </si>
  <si>
    <r>
      <t xml:space="preserve">The maximum likelihood estimates of </t>
    </r>
    <r>
      <rPr>
        <i/>
        <sz val="12"/>
        <color theme="8" tint="-0.499984740745262"/>
        <rFont val="Times New Roman"/>
        <family val="1"/>
      </rPr>
      <t>ELR</t>
    </r>
    <r>
      <rPr>
        <sz val="12"/>
        <color theme="8" tint="-0.499984740745262"/>
        <rFont val="Times New Roman"/>
        <family val="1"/>
      </rPr>
      <t xml:space="preserve"> and </t>
    </r>
    <r>
      <rPr>
        <i/>
        <sz val="12"/>
        <color theme="8" tint="-0.499984740745262"/>
        <rFont val="Times New Roman"/>
        <family val="1"/>
      </rPr>
      <t>θ</t>
    </r>
    <r>
      <rPr>
        <sz val="12"/>
        <color theme="8" tint="-0.499984740745262"/>
        <rFont val="Times New Roman"/>
        <family val="1"/>
      </rPr>
      <t xml:space="preserve"> are as follows:</t>
    </r>
  </si>
  <si>
    <t>Expected Increment
x</t>
  </si>
  <si>
    <t>G at the 
end of the interval</t>
  </si>
  <si>
    <t>Constant only</t>
  </si>
  <si>
    <t>Factor only</t>
  </si>
  <si>
    <t>Factor only, with each observation weighted by the reciprocal of the previous cumulative losses</t>
  </si>
  <si>
    <t>You are developing increased limits factors (ILFs) using a lognormal model.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</si>
  <si>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Identify the best model based on the value of this test statistic for each model.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</si>
  <si>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Calculate the amount of the risk margin at the 80% adequacy level.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</si>
</sst>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#,##0.000"/>
    <numFmt numFmtId="167" formatCode="0.0%"/>
    <numFmt numFmtId="168" formatCode="0.0000000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2060"/>
      <name val="Times New Roman"/>
      <family val="1"/>
    </font>
    <font>
      <sz val="11"/>
      <color theme="8" tint="-0.499984740745262"/>
      <name val="Calibri"/>
      <family val="2"/>
      <scheme val="minor"/>
    </font>
    <font>
      <sz val="12"/>
      <color theme="8" tint="-0.499984740745262"/>
      <name val="Times New Roman"/>
      <family val="1"/>
    </font>
    <font>
      <i/>
      <sz val="12"/>
      <color theme="8" tint="-0.499984740745262"/>
      <name val="Times New Roman"/>
      <family val="1"/>
    </font>
    <font>
      <b/>
      <sz val="12"/>
      <color theme="8" tint="-0.499984740745262"/>
      <name val="Times New Roman"/>
      <family val="1"/>
    </font>
    <font>
      <sz val="11"/>
      <color theme="1"/>
      <name val="Calibri"/>
      <family val="2"/>
      <scheme val="minor"/>
    </font>
    <font>
      <sz val="11"/>
      <color theme="8" tint="-0.499984740745262"/>
      <name val="Times New Roman"/>
      <family val="1"/>
    </font>
    <font>
      <b/>
      <i/>
      <sz val="12"/>
      <color theme="8" tint="-0.499984740745262"/>
      <name val="Times New Roman"/>
      <family val="1"/>
    </font>
    <font>
      <b/>
      <i/>
      <sz val="12"/>
      <color theme="4" tint="-0.499984740745262"/>
      <name val="Times New Roman"/>
      <family val="1"/>
    </font>
    <font>
      <vertAlign val="superscript"/>
      <sz val="12"/>
      <color theme="8" tint="-0.499984740745262"/>
      <name val="Times New Roman"/>
      <family val="1"/>
    </font>
    <font>
      <sz val="12"/>
      <color theme="8" tint="-0.499984740745262"/>
      <name val="Calibri"/>
      <family val="2"/>
    </font>
    <font>
      <vertAlign val="subscript"/>
      <sz val="12"/>
      <color theme="8" tint="-0.499984740745262"/>
      <name val="Times New Roman"/>
      <family val="1"/>
    </font>
    <font>
      <i/>
      <vertAlign val="superscript"/>
      <sz val="12"/>
      <color theme="8" tint="-0.499984740745262"/>
      <name val="Times New Roman"/>
      <family val="1"/>
    </font>
    <font>
      <b/>
      <sz val="14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vertAlign val="superscript"/>
      <sz val="12"/>
      <color theme="8" tint="-0.499984740745262"/>
      <name val="Calibri Light"/>
      <family val="2"/>
    </font>
    <font>
      <b/>
      <i/>
      <vertAlign val="superscript"/>
      <sz val="12"/>
      <color theme="8" tint="-0.499984740745262"/>
      <name val="Times New Roman"/>
      <family val="1"/>
    </font>
    <font>
      <b/>
      <sz val="12"/>
      <color rgb="FF002060"/>
      <name val="Times New Roman"/>
      <family val="1"/>
    </font>
    <font>
      <b/>
      <sz val="12"/>
      <color theme="1"/>
      <name val="Times New Roman"/>
      <family val="1"/>
    </font>
    <font>
      <i/>
      <vertAlign val="superscript"/>
      <sz val="12"/>
      <color theme="8" tint="-0.499984740745262"/>
      <name val="Calibri Light"/>
      <family val="2"/>
    </font>
    <font>
      <vertAlign val="superscript"/>
      <sz val="12"/>
      <color theme="8" tint="-0.499984740745262"/>
      <name val="Calibri"/>
      <family val="2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i/>
      <sz val="12"/>
      <color rgb="FF00206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9">
    <xf numFmtId="0" fontId="0" fillId="0" borderId="0" xfId="0"/>
    <xf numFmtId="0" fontId="1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1" fillId="0" borderId="0" xfId="0" applyFont="1"/>
    <xf numFmtId="0" fontId="1" fillId="0" borderId="0" xfId="0" applyFont="1" applyFill="1"/>
    <xf numFmtId="0" fontId="8" fillId="3" borderId="0" xfId="0" applyFont="1" applyFill="1"/>
    <xf numFmtId="0" fontId="4" fillId="3" borderId="0" xfId="0" applyFont="1" applyFill="1" applyAlignment="1">
      <alignment vertical="center"/>
    </xf>
    <xf numFmtId="3" fontId="4" fillId="3" borderId="1" xfId="0" applyNumberFormat="1" applyFont="1" applyFill="1" applyBorder="1"/>
    <xf numFmtId="0" fontId="4" fillId="3" borderId="0" xfId="0" applyFont="1" applyFill="1" applyBorder="1"/>
    <xf numFmtId="0" fontId="5" fillId="3" borderId="0" xfId="0" applyFont="1" applyFill="1"/>
    <xf numFmtId="0" fontId="9" fillId="3" borderId="0" xfId="0" applyFont="1" applyFill="1"/>
    <xf numFmtId="0" fontId="1" fillId="3" borderId="0" xfId="0" applyFont="1" applyFill="1" applyBorder="1"/>
    <xf numFmtId="0" fontId="10" fillId="3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4" borderId="0" xfId="0" applyFont="1" applyFill="1"/>
    <xf numFmtId="0" fontId="2" fillId="4" borderId="0" xfId="0" applyFont="1" applyFill="1"/>
    <xf numFmtId="0" fontId="1" fillId="4" borderId="0" xfId="0" applyFont="1" applyFill="1"/>
    <xf numFmtId="0" fontId="6" fillId="3" borderId="1" xfId="0" applyFont="1" applyFill="1" applyBorder="1"/>
    <xf numFmtId="0" fontId="4" fillId="3" borderId="1" xfId="0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165" fontId="4" fillId="3" borderId="0" xfId="0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37" fontId="4" fillId="3" borderId="0" xfId="1" applyNumberFormat="1" applyFont="1" applyFill="1" applyBorder="1"/>
    <xf numFmtId="3" fontId="4" fillId="3" borderId="0" xfId="0" applyNumberFormat="1" applyFont="1" applyFill="1" applyBorder="1"/>
    <xf numFmtId="37" fontId="4" fillId="3" borderId="0" xfId="1" applyNumberFormat="1" applyFont="1" applyFill="1" applyBorder="1" applyAlignment="1">
      <alignment horizontal="center"/>
    </xf>
    <xf numFmtId="10" fontId="4" fillId="3" borderId="0" xfId="0" applyNumberFormat="1" applyFont="1" applyFill="1" applyBorder="1"/>
    <xf numFmtId="9" fontId="4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>
      <alignment horizontal="center"/>
    </xf>
    <xf numFmtId="0" fontId="1" fillId="3" borderId="0" xfId="0" quotePrefix="1" applyFont="1" applyFill="1" applyBorder="1"/>
    <xf numFmtId="0" fontId="15" fillId="4" borderId="0" xfId="0" applyFont="1" applyFill="1" applyAlignment="1"/>
    <xf numFmtId="0" fontId="2" fillId="4" borderId="0" xfId="0" applyFont="1" applyFill="1" applyAlignment="1"/>
    <xf numFmtId="0" fontId="1" fillId="4" borderId="0" xfId="0" applyFont="1" applyFill="1" applyAlignment="1"/>
    <xf numFmtId="0" fontId="4" fillId="3" borderId="0" xfId="0" applyFont="1" applyFill="1" applyBorder="1" applyAlignment="1"/>
    <xf numFmtId="0" fontId="1" fillId="3" borderId="0" xfId="0" applyFont="1" applyFill="1" applyBorder="1" applyAlignment="1"/>
    <xf numFmtId="164" fontId="4" fillId="3" borderId="0" xfId="1" applyNumberFormat="1" applyFont="1" applyFill="1" applyBorder="1" applyAlignment="1"/>
    <xf numFmtId="37" fontId="4" fillId="3" borderId="0" xfId="1" applyNumberFormat="1" applyFont="1" applyFill="1" applyBorder="1" applyAlignment="1"/>
    <xf numFmtId="3" fontId="4" fillId="3" borderId="0" xfId="0" applyNumberFormat="1" applyFont="1" applyFill="1" applyBorder="1" applyAlignment="1"/>
    <xf numFmtId="10" fontId="4" fillId="3" borderId="0" xfId="0" applyNumberFormat="1" applyFont="1" applyFill="1" applyBorder="1" applyAlignment="1"/>
    <xf numFmtId="0" fontId="1" fillId="3" borderId="0" xfId="0" quotePrefix="1" applyFont="1" applyFill="1" applyBorder="1" applyAlignment="1"/>
    <xf numFmtId="0" fontId="6" fillId="3" borderId="0" xfId="0" applyFont="1" applyFill="1" applyBorder="1" applyAlignment="1"/>
    <xf numFmtId="0" fontId="4" fillId="3" borderId="0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 applyAlignment="1">
      <alignment horizontal="left"/>
    </xf>
    <xf numFmtId="166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>
      <alignment horizontal="left"/>
    </xf>
    <xf numFmtId="9" fontId="4" fillId="3" borderId="1" xfId="2" applyFont="1" applyFill="1" applyBorder="1" applyAlignment="1">
      <alignment horizontal="right"/>
    </xf>
    <xf numFmtId="9" fontId="4" fillId="3" borderId="1" xfId="2" applyFont="1" applyFill="1" applyBorder="1"/>
    <xf numFmtId="167" fontId="4" fillId="3" borderId="1" xfId="2" applyNumberFormat="1" applyFont="1" applyFill="1" applyBorder="1"/>
    <xf numFmtId="0" fontId="4" fillId="5" borderId="1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9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1" xfId="0" applyFont="1" applyFill="1" applyBorder="1"/>
    <xf numFmtId="0" fontId="5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 indent="4"/>
    </xf>
    <xf numFmtId="10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9" fontId="4" fillId="3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3" fontId="4" fillId="3" borderId="0" xfId="0" applyNumberFormat="1" applyFont="1" applyFill="1" applyBorder="1" applyAlignment="1">
      <alignment horizontal="right"/>
    </xf>
    <xf numFmtId="0" fontId="4" fillId="3" borderId="0" xfId="0" applyFont="1" applyFill="1" applyAlignment="1">
      <alignment vertical="top"/>
    </xf>
    <xf numFmtId="0" fontId="9" fillId="6" borderId="0" xfId="0" applyFont="1" applyFill="1" applyAlignment="1"/>
    <xf numFmtId="0" fontId="19" fillId="6" borderId="0" xfId="0" applyFont="1" applyFill="1"/>
    <xf numFmtId="0" fontId="20" fillId="6" borderId="0" xfId="0" applyFont="1" applyFill="1"/>
    <xf numFmtId="0" fontId="6" fillId="6" borderId="0" xfId="0" applyFont="1" applyFill="1" applyBorder="1"/>
    <xf numFmtId="0" fontId="20" fillId="6" borderId="0" xfId="0" applyFont="1" applyFill="1" applyBorder="1"/>
    <xf numFmtId="9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8" fontId="4" fillId="5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indent="2"/>
    </xf>
    <xf numFmtId="3" fontId="4" fillId="3" borderId="0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left" vertical="center"/>
    </xf>
    <xf numFmtId="9" fontId="4" fillId="3" borderId="0" xfId="0" applyNumberFormat="1" applyFont="1" applyFill="1" applyBorder="1" applyAlignment="1">
      <alignment horizontal="left" vertical="center"/>
    </xf>
    <xf numFmtId="167" fontId="4" fillId="3" borderId="1" xfId="0" applyNumberFormat="1" applyFont="1" applyFill="1" applyBorder="1"/>
    <xf numFmtId="0" fontId="4" fillId="3" borderId="2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wrapText="1"/>
    </xf>
    <xf numFmtId="0" fontId="4" fillId="5" borderId="2" xfId="0" applyFont="1" applyFill="1" applyBorder="1"/>
    <xf numFmtId="0" fontId="5" fillId="5" borderId="1" xfId="0" applyFont="1" applyFill="1" applyBorder="1" applyAlignment="1">
      <alignment horizontal="right"/>
    </xf>
    <xf numFmtId="2" fontId="6" fillId="3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4" fillId="3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/>
    <xf numFmtId="2" fontId="4" fillId="3" borderId="1" xfId="1" applyNumberFormat="1" applyFont="1" applyFill="1" applyBorder="1" applyAlignment="1">
      <alignment horizontal="center"/>
    </xf>
    <xf numFmtId="0" fontId="0" fillId="0" borderId="1" xfId="0" applyBorder="1" applyAlignment="1"/>
    <xf numFmtId="0" fontId="4" fillId="3" borderId="0" xfId="0" applyFont="1" applyFill="1" applyBorder="1" applyAlignment="1">
      <alignment vertical="center"/>
    </xf>
    <xf numFmtId="0" fontId="0" fillId="0" borderId="0" xfId="0" applyAlignme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25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4" fillId="3" borderId="0" xfId="0" applyFont="1" applyFill="1" applyAlignment="1">
      <alignment wrapText="1"/>
    </xf>
    <xf numFmtId="3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right" vertical="center" wrapText="1" indent="4"/>
    </xf>
    <xf numFmtId="3" fontId="4" fillId="3" borderId="1" xfId="0" applyNumberFormat="1" applyFont="1" applyFill="1" applyBorder="1" applyAlignment="1">
      <alignment horizontal="right" vertical="center" wrapText="1" indent="4"/>
    </xf>
    <xf numFmtId="0" fontId="4" fillId="3" borderId="1" xfId="0" applyFont="1" applyFill="1" applyBorder="1" applyAlignment="1">
      <alignment horizontal="right" vertical="center" wrapText="1" indent="4"/>
    </xf>
    <xf numFmtId="167" fontId="4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19</xdr:row>
          <xdr:rowOff>66675</xdr:rowOff>
        </xdr:from>
        <xdr:to>
          <xdr:col>7</xdr:col>
          <xdr:colOff>180975</xdr:colOff>
          <xdr:row>22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2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342900</xdr:colOff>
          <xdr:row>13</xdr:row>
          <xdr:rowOff>0</xdr:rowOff>
        </xdr:from>
        <xdr:to>
          <xdr:col>4</xdr:col>
          <xdr:colOff>238125</xdr:colOff>
          <xdr:row>14</xdr:row>
          <xdr:rowOff>133350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6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10001"/>
              </a:srgbClr>
            </a:solidFill>
            <a:ln w="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13</xdr:row>
          <xdr:rowOff>0</xdr:rowOff>
        </xdr:from>
        <xdr:to>
          <xdr:col>9</xdr:col>
          <xdr:colOff>447675</xdr:colOff>
          <xdr:row>14</xdr:row>
          <xdr:rowOff>133350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6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10001"/>
              </a:srgbClr>
            </a:solidFill>
            <a:ln w="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A59FF-A44D-4446-A841-33AD054B6D82}">
  <dimension ref="A1:BW201"/>
  <sheetViews>
    <sheetView tabSelected="1" zoomScale="120" zoomScaleNormal="120" workbookViewId="0"/>
  </sheetViews>
  <sheetFormatPr defaultColWidth="9.140625" defaultRowHeight="15.75" customHeight="1" x14ac:dyDescent="0.25"/>
  <cols>
    <col min="1" max="12" width="9.140625" style="4" customWidth="1"/>
    <col min="13" max="13" width="9.140625" customWidth="1"/>
    <col min="76" max="16384" width="9.140625" style="4"/>
  </cols>
  <sheetData>
    <row r="1" spans="1:75" ht="15.75" customHeight="1" x14ac:dyDescent="0.3">
      <c r="A1" s="44" t="s">
        <v>38</v>
      </c>
      <c r="B1" s="45"/>
      <c r="C1" s="11" t="s">
        <v>23</v>
      </c>
      <c r="D1" s="13"/>
      <c r="E1" s="45"/>
      <c r="F1" s="45"/>
      <c r="G1" s="45"/>
      <c r="H1" s="45"/>
      <c r="I1" s="45"/>
      <c r="J1" s="45"/>
      <c r="K1" s="45"/>
      <c r="L1" s="46"/>
    </row>
    <row r="2" spans="1:75" ht="15.75" customHeight="1" x14ac:dyDescent="0.3">
      <c r="A2" s="44"/>
      <c r="B2" s="45"/>
      <c r="C2" s="13"/>
      <c r="D2" s="13"/>
      <c r="E2" s="45"/>
      <c r="F2" s="45"/>
      <c r="G2" s="45"/>
      <c r="H2" s="45"/>
      <c r="I2" s="45"/>
      <c r="J2" s="45"/>
      <c r="K2" s="45"/>
      <c r="L2" s="46"/>
    </row>
    <row r="3" spans="1:75" ht="15.75" customHeight="1" x14ac:dyDescent="0.25">
      <c r="A3" s="112" t="s">
        <v>59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75" ht="15.75" customHeight="1" x14ac:dyDescent="0.25">
      <c r="A4" s="112" t="s">
        <v>176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75" ht="15.75" customHeight="1" x14ac:dyDescent="0.25">
      <c r="A5" s="32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75" ht="15.75" customHeight="1" x14ac:dyDescent="0.25">
      <c r="A6" s="47" t="s">
        <v>39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1:75" ht="15.75" customHeight="1" x14ac:dyDescent="0.25">
      <c r="A7" s="101" t="s">
        <v>40</v>
      </c>
      <c r="B7" s="57"/>
      <c r="C7" s="18">
        <v>300</v>
      </c>
      <c r="D7" s="20"/>
      <c r="E7" s="47"/>
      <c r="F7" s="47"/>
      <c r="G7" s="47"/>
      <c r="H7" s="47"/>
      <c r="I7" s="47"/>
      <c r="J7" s="47"/>
      <c r="K7" s="47"/>
      <c r="L7" s="48"/>
    </row>
    <row r="8" spans="1:75" ht="15.75" customHeight="1" x14ac:dyDescent="0.25">
      <c r="A8" s="101" t="s">
        <v>41</v>
      </c>
      <c r="B8" s="57"/>
      <c r="C8" s="18">
        <v>1200</v>
      </c>
      <c r="D8" s="20"/>
      <c r="E8" s="47"/>
      <c r="F8" s="47"/>
      <c r="G8" s="47"/>
      <c r="H8" s="47"/>
      <c r="I8" s="47"/>
      <c r="J8" s="47"/>
      <c r="K8" s="47"/>
      <c r="L8" s="48"/>
    </row>
    <row r="9" spans="1:75" ht="15.75" customHeight="1" x14ac:dyDescent="0.25">
      <c r="A9" s="47"/>
      <c r="B9" s="33"/>
      <c r="C9" s="49"/>
      <c r="D9" s="50"/>
      <c r="E9" s="47"/>
      <c r="F9" s="47"/>
      <c r="G9" s="47"/>
      <c r="H9" s="47"/>
      <c r="I9" s="47"/>
      <c r="J9" s="47"/>
      <c r="K9" s="47"/>
      <c r="L9" s="48"/>
    </row>
    <row r="10" spans="1:75" ht="15.75" customHeight="1" x14ac:dyDescent="0.25">
      <c r="A10" s="47" t="s">
        <v>42</v>
      </c>
      <c r="B10" s="33"/>
      <c r="C10" s="49"/>
      <c r="D10" s="50"/>
      <c r="E10" s="47"/>
      <c r="F10" s="47"/>
      <c r="G10" s="47"/>
      <c r="H10" s="47"/>
      <c r="I10" s="47"/>
      <c r="J10" s="47"/>
      <c r="K10" s="47"/>
      <c r="L10" s="48"/>
    </row>
    <row r="11" spans="1:75" ht="15.75" customHeight="1" x14ac:dyDescent="0.25">
      <c r="A11" s="56" t="s">
        <v>43</v>
      </c>
      <c r="B11" s="57"/>
      <c r="C11" s="58">
        <v>4.2869999999999999</v>
      </c>
      <c r="D11" s="50"/>
      <c r="E11" s="47"/>
      <c r="F11" s="47"/>
      <c r="G11" s="47"/>
      <c r="H11" s="47"/>
      <c r="I11" s="47"/>
      <c r="J11" s="47"/>
      <c r="K11" s="47"/>
      <c r="L11" s="48"/>
    </row>
    <row r="12" spans="1:75" ht="15.75" customHeight="1" x14ac:dyDescent="0.25">
      <c r="A12" s="56" t="s">
        <v>44</v>
      </c>
      <c r="B12" s="57"/>
      <c r="C12" s="58">
        <v>1.6830000000000001</v>
      </c>
      <c r="D12" s="50"/>
      <c r="E12" s="47"/>
      <c r="F12" s="47"/>
      <c r="G12" s="47"/>
      <c r="H12" s="47"/>
      <c r="I12" s="47"/>
      <c r="J12" s="47"/>
      <c r="K12" s="47"/>
      <c r="L12" s="48"/>
    </row>
    <row r="13" spans="1:75" ht="15.75" customHeight="1" x14ac:dyDescent="0.25">
      <c r="A13" s="47"/>
      <c r="B13" s="33"/>
      <c r="C13" s="49"/>
      <c r="D13" s="50"/>
      <c r="E13" s="47"/>
      <c r="F13" s="47"/>
      <c r="G13" s="47"/>
      <c r="H13" s="47"/>
      <c r="I13" s="47"/>
      <c r="J13" s="47"/>
      <c r="K13" s="47"/>
      <c r="L13" s="48"/>
    </row>
    <row r="14" spans="1:75" ht="15.75" customHeight="1" x14ac:dyDescent="0.25">
      <c r="A14" s="3" t="s">
        <v>45</v>
      </c>
      <c r="B14" s="3" t="s">
        <v>47</v>
      </c>
      <c r="C14" s="3"/>
      <c r="D14" s="3"/>
      <c r="E14" s="3"/>
      <c r="F14" s="3"/>
      <c r="G14" s="47"/>
      <c r="H14" s="47"/>
      <c r="I14" s="47"/>
      <c r="J14" s="47"/>
      <c r="K14" s="47"/>
      <c r="L14" s="48"/>
    </row>
    <row r="15" spans="1:75" s="5" customFormat="1" ht="15.75" customHeight="1" x14ac:dyDescent="0.25">
      <c r="A15" s="11"/>
      <c r="B15" s="11" t="s">
        <v>46</v>
      </c>
      <c r="C15" s="11"/>
      <c r="D15" s="10"/>
      <c r="E15" s="10"/>
      <c r="F15" s="10"/>
      <c r="G15" s="10"/>
      <c r="H15" s="3"/>
      <c r="I15" s="3"/>
      <c r="J15" s="1"/>
      <c r="K15" s="47"/>
      <c r="L15" s="48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5" customFormat="1" ht="15.7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5" customFormat="1" ht="15.7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5" customFormat="1" ht="15.7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.75" customHeight="1" x14ac:dyDescent="0.25">
      <c r="A19" s="47" t="s">
        <v>48</v>
      </c>
      <c r="B19" s="47"/>
      <c r="C19" s="37"/>
      <c r="D19" s="47"/>
      <c r="E19" s="47"/>
      <c r="F19" s="47"/>
      <c r="G19" s="47"/>
      <c r="H19" s="47"/>
      <c r="I19" s="47"/>
      <c r="J19" s="47"/>
      <c r="K19" s="51"/>
      <c r="L19" s="47"/>
    </row>
    <row r="20" spans="1:75" ht="15.75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52"/>
      <c r="L20" s="47"/>
    </row>
    <row r="21" spans="1:75" ht="15.75" customHeight="1" x14ac:dyDescent="0.25">
      <c r="A21" s="47"/>
      <c r="B21" s="47"/>
      <c r="C21" s="39"/>
      <c r="D21" s="47"/>
      <c r="E21" s="47"/>
      <c r="F21" s="47"/>
      <c r="G21" s="47"/>
      <c r="H21" s="47"/>
      <c r="I21" s="47"/>
      <c r="J21" s="47"/>
      <c r="K21" s="52"/>
      <c r="L21" s="47"/>
    </row>
    <row r="22" spans="1:75" ht="15.75" customHeigh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0"/>
      <c r="L22" s="40"/>
    </row>
    <row r="23" spans="1:75" ht="15.75" customHeight="1" x14ac:dyDescent="0.25">
      <c r="A23" s="47" t="s">
        <v>49</v>
      </c>
      <c r="B23" s="47"/>
      <c r="C23" s="47"/>
      <c r="D23" s="47"/>
      <c r="E23" s="47"/>
      <c r="F23" s="47"/>
      <c r="G23" s="47"/>
      <c r="H23" s="47"/>
      <c r="I23" s="47"/>
      <c r="J23" s="47"/>
      <c r="K23" s="51"/>
      <c r="L23" s="51"/>
    </row>
    <row r="24" spans="1:75" ht="15.75" customHeight="1" x14ac:dyDescent="0.25">
      <c r="A24" s="47" t="s">
        <v>165</v>
      </c>
      <c r="B24" s="41"/>
      <c r="C24" s="42"/>
      <c r="D24" s="47"/>
      <c r="E24" s="47"/>
      <c r="F24" s="47"/>
      <c r="G24" s="47"/>
      <c r="H24" s="47"/>
      <c r="I24" s="47"/>
      <c r="J24" s="47"/>
      <c r="K24" s="47"/>
      <c r="L24" s="53"/>
    </row>
    <row r="25" spans="1:75" ht="15.75" customHeight="1" x14ac:dyDescent="0.25">
      <c r="A25" s="47" t="s">
        <v>50</v>
      </c>
      <c r="B25" s="41"/>
      <c r="C25" s="42"/>
      <c r="D25" s="47"/>
      <c r="E25" s="47"/>
      <c r="F25" s="47"/>
      <c r="G25" s="47"/>
      <c r="H25" s="47"/>
      <c r="I25" s="47"/>
      <c r="J25" s="47"/>
      <c r="K25" s="47"/>
      <c r="L25" s="48"/>
    </row>
    <row r="26" spans="1:75" ht="15.75" customHeight="1" x14ac:dyDescent="0.25">
      <c r="A26" s="47"/>
      <c r="B26" s="41"/>
      <c r="C26" s="42"/>
      <c r="D26" s="47"/>
      <c r="E26" s="47"/>
      <c r="F26" s="47"/>
      <c r="G26" s="47"/>
      <c r="H26" s="47"/>
      <c r="I26" s="47"/>
      <c r="J26" s="47"/>
      <c r="K26" s="47"/>
      <c r="L26" s="48"/>
    </row>
    <row r="27" spans="1:75" ht="32.25" customHeight="1" x14ac:dyDescent="0.25">
      <c r="A27" s="47"/>
      <c r="B27" s="25" t="s">
        <v>51</v>
      </c>
      <c r="C27" s="106" t="s">
        <v>52</v>
      </c>
      <c r="D27" s="107"/>
      <c r="E27" s="47"/>
      <c r="F27" s="47"/>
      <c r="G27" s="47"/>
      <c r="H27" s="47"/>
      <c r="I27" s="47"/>
      <c r="J27" s="47"/>
      <c r="K27" s="47"/>
      <c r="L27" s="48"/>
    </row>
    <row r="28" spans="1:75" ht="15.75" customHeight="1" x14ac:dyDescent="0.25">
      <c r="A28" s="47"/>
      <c r="B28" s="60">
        <v>500</v>
      </c>
      <c r="C28" s="110">
        <v>1</v>
      </c>
      <c r="D28" s="111"/>
      <c r="E28" s="47"/>
      <c r="F28" s="47"/>
      <c r="G28" s="47"/>
      <c r="H28" s="47"/>
      <c r="I28" s="47"/>
      <c r="J28" s="47"/>
      <c r="K28" s="47"/>
      <c r="L28" s="48"/>
    </row>
    <row r="29" spans="1:75" ht="15.75" customHeight="1" x14ac:dyDescent="0.25">
      <c r="A29" s="47"/>
      <c r="B29" s="60">
        <v>1000</v>
      </c>
      <c r="C29" s="110">
        <v>1.28</v>
      </c>
      <c r="D29" s="111"/>
      <c r="E29" s="47"/>
      <c r="F29" s="47"/>
      <c r="G29" s="47"/>
      <c r="H29" s="47"/>
      <c r="I29" s="47"/>
      <c r="J29" s="47"/>
      <c r="K29" s="47"/>
      <c r="L29" s="48"/>
    </row>
    <row r="30" spans="1:75" ht="15.75" customHeight="1" x14ac:dyDescent="0.25">
      <c r="A30" s="47"/>
      <c r="B30" s="60">
        <v>1500</v>
      </c>
      <c r="C30" s="110">
        <v>1.44</v>
      </c>
      <c r="D30" s="111"/>
      <c r="E30" s="47"/>
      <c r="F30" s="47"/>
      <c r="G30" s="47"/>
      <c r="H30" s="47"/>
      <c r="I30" s="47"/>
      <c r="J30" s="47"/>
      <c r="K30" s="47"/>
      <c r="L30" s="48"/>
    </row>
    <row r="31" spans="1:75" ht="15.75" customHeight="1" x14ac:dyDescent="0.25">
      <c r="A31" s="47"/>
      <c r="B31" s="60">
        <v>2000</v>
      </c>
      <c r="C31" s="110">
        <v>1.53</v>
      </c>
      <c r="D31" s="111"/>
      <c r="E31" s="47"/>
      <c r="F31" s="47"/>
      <c r="G31" s="47"/>
      <c r="H31" s="47"/>
      <c r="I31" s="47"/>
      <c r="J31" s="47"/>
      <c r="K31" s="47"/>
      <c r="L31" s="48"/>
    </row>
    <row r="32" spans="1:75" ht="15.75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8"/>
    </row>
    <row r="33" spans="1:12" ht="15.75" customHeight="1" x14ac:dyDescent="0.25">
      <c r="A33" s="3" t="s">
        <v>0</v>
      </c>
      <c r="B33" s="3" t="s">
        <v>146</v>
      </c>
      <c r="C33" s="47"/>
      <c r="D33" s="47"/>
      <c r="E33" s="47"/>
      <c r="F33" s="47"/>
      <c r="G33" s="47"/>
      <c r="H33" s="47"/>
      <c r="I33" s="47"/>
      <c r="J33" s="47"/>
      <c r="K33" s="47"/>
      <c r="L33" s="48"/>
    </row>
    <row r="34" spans="1:12" ht="15.75" customHeight="1" x14ac:dyDescent="0.25">
      <c r="A34" s="11"/>
      <c r="B34" s="11" t="s">
        <v>46</v>
      </c>
      <c r="C34" s="11"/>
      <c r="D34" s="10"/>
      <c r="E34" s="10"/>
      <c r="F34" s="10"/>
      <c r="G34" s="10"/>
      <c r="H34" s="3"/>
      <c r="I34" s="3"/>
      <c r="J34" s="1"/>
      <c r="K34" s="47"/>
      <c r="L34" s="48"/>
    </row>
    <row r="35" spans="1:12" ht="15.75" customHeight="1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 customHeight="1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 customHeight="1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 customHeight="1" x14ac:dyDescent="0.25">
      <c r="A38" s="47" t="s">
        <v>53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8"/>
    </row>
    <row r="39" spans="1:12" ht="15.75" customHeight="1" x14ac:dyDescent="0.25">
      <c r="A39" s="47" t="s">
        <v>54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8"/>
    </row>
    <row r="40" spans="1:12" ht="15.75" customHeight="1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8"/>
    </row>
    <row r="41" spans="1:12" ht="30.75" customHeight="1" x14ac:dyDescent="0.25">
      <c r="A41" s="47"/>
      <c r="B41" s="47"/>
      <c r="C41" s="106" t="s">
        <v>56</v>
      </c>
      <c r="D41" s="107"/>
      <c r="E41" s="106" t="s">
        <v>55</v>
      </c>
      <c r="F41" s="107"/>
      <c r="G41" s="106" t="s">
        <v>51</v>
      </c>
      <c r="H41" s="107"/>
      <c r="I41" s="47"/>
      <c r="J41" s="47"/>
      <c r="K41" s="47"/>
      <c r="L41" s="48"/>
    </row>
    <row r="42" spans="1:12" ht="15.75" customHeight="1" x14ac:dyDescent="0.25">
      <c r="A42" s="47"/>
      <c r="B42" s="47"/>
      <c r="C42" s="108">
        <v>2000</v>
      </c>
      <c r="D42" s="109"/>
      <c r="E42" s="108">
        <v>0</v>
      </c>
      <c r="F42" s="109"/>
      <c r="G42" s="108">
        <v>1000</v>
      </c>
      <c r="H42" s="109"/>
      <c r="I42" s="47"/>
      <c r="J42" s="47"/>
      <c r="K42" s="47"/>
      <c r="L42" s="48"/>
    </row>
    <row r="43" spans="1:12" ht="15.75" customHeight="1" x14ac:dyDescent="0.25">
      <c r="A43" s="47"/>
      <c r="B43" s="47"/>
      <c r="C43" s="108">
        <v>2500</v>
      </c>
      <c r="D43" s="109"/>
      <c r="E43" s="108">
        <v>0</v>
      </c>
      <c r="F43" s="109"/>
      <c r="G43" s="108">
        <v>1500</v>
      </c>
      <c r="H43" s="109"/>
      <c r="I43" s="47"/>
      <c r="J43" s="47"/>
      <c r="K43" s="47"/>
      <c r="L43" s="48"/>
    </row>
    <row r="44" spans="1:12" ht="15.75" customHeight="1" x14ac:dyDescent="0.25">
      <c r="A44" s="47"/>
      <c r="B44" s="47"/>
      <c r="C44" s="108">
        <v>4000</v>
      </c>
      <c r="D44" s="109"/>
      <c r="E44" s="108">
        <v>500</v>
      </c>
      <c r="F44" s="109"/>
      <c r="G44" s="108">
        <v>1000</v>
      </c>
      <c r="H44" s="109"/>
      <c r="I44" s="47"/>
      <c r="J44" s="47"/>
      <c r="K44" s="47"/>
      <c r="L44" s="48"/>
    </row>
    <row r="45" spans="1:12" ht="15.75" customHeight="1" x14ac:dyDescent="0.25">
      <c r="A45" s="47"/>
      <c r="B45" s="47"/>
      <c r="C45" s="108">
        <v>4500</v>
      </c>
      <c r="D45" s="109"/>
      <c r="E45" s="108">
        <v>500</v>
      </c>
      <c r="F45" s="109"/>
      <c r="G45" s="108">
        <v>1500</v>
      </c>
      <c r="H45" s="109"/>
      <c r="I45" s="47"/>
      <c r="J45" s="47"/>
      <c r="K45" s="47"/>
      <c r="L45" s="48"/>
    </row>
    <row r="46" spans="1:12" ht="15.7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8"/>
    </row>
    <row r="47" spans="1:12" ht="15.75" customHeight="1" x14ac:dyDescent="0.25">
      <c r="A47" s="47" t="s">
        <v>57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/>
    </row>
    <row r="48" spans="1:12" ht="15.75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8"/>
    </row>
    <row r="49" spans="1:12" ht="15.75" customHeight="1" x14ac:dyDescent="0.25">
      <c r="A49" s="3" t="s">
        <v>2</v>
      </c>
      <c r="B49" s="47" t="s">
        <v>58</v>
      </c>
      <c r="C49" s="47"/>
      <c r="D49" s="47"/>
      <c r="E49" s="47"/>
      <c r="F49" s="47"/>
      <c r="G49" s="47"/>
      <c r="H49" s="47"/>
      <c r="I49" s="47"/>
      <c r="J49" s="47"/>
      <c r="K49" s="47"/>
      <c r="L49" s="48"/>
    </row>
    <row r="50" spans="1:12" ht="15.75" customHeight="1" x14ac:dyDescent="0.25">
      <c r="A50" s="11"/>
      <c r="B50" s="11" t="s">
        <v>46</v>
      </c>
      <c r="C50" s="11"/>
      <c r="D50" s="10"/>
      <c r="E50" s="10"/>
      <c r="F50" s="10"/>
      <c r="G50" s="10"/>
      <c r="H50" s="3"/>
      <c r="I50" s="3"/>
      <c r="J50" s="1"/>
      <c r="K50" s="47"/>
      <c r="L50" s="48"/>
    </row>
    <row r="51" spans="1:12" customFormat="1" ht="15.75" customHeight="1" x14ac:dyDescent="0.25"/>
    <row r="52" spans="1:12" customFormat="1" ht="15.75" customHeight="1" x14ac:dyDescent="0.25"/>
    <row r="53" spans="1:12" customFormat="1" ht="15.75" customHeight="1" x14ac:dyDescent="0.25"/>
    <row r="54" spans="1:12" customFormat="1" ht="15.75" customHeight="1" x14ac:dyDescent="0.25"/>
    <row r="55" spans="1:12" customFormat="1" ht="15.75" customHeight="1" x14ac:dyDescent="0.25"/>
    <row r="56" spans="1:12" customFormat="1" ht="15.75" customHeight="1" x14ac:dyDescent="0.25"/>
    <row r="57" spans="1:12" customFormat="1" ht="15.75" customHeight="1" x14ac:dyDescent="0.25"/>
    <row r="58" spans="1:12" customFormat="1" ht="15.75" customHeight="1" x14ac:dyDescent="0.25"/>
    <row r="59" spans="1:12" customFormat="1" ht="15.75" customHeight="1" x14ac:dyDescent="0.25"/>
    <row r="60" spans="1:12" customFormat="1" ht="15.75" customHeight="1" x14ac:dyDescent="0.25"/>
    <row r="61" spans="1:12" customFormat="1" ht="15.75" customHeight="1" x14ac:dyDescent="0.25"/>
    <row r="62" spans="1:12" customFormat="1" ht="15.75" customHeight="1" x14ac:dyDescent="0.25"/>
    <row r="63" spans="1:12" customFormat="1" ht="15.75" customHeight="1" x14ac:dyDescent="0.25"/>
    <row r="64" spans="1:12" customFormat="1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</sheetData>
  <mergeCells count="22">
    <mergeCell ref="C27:D27"/>
    <mergeCell ref="C28:D28"/>
    <mergeCell ref="C29:D29"/>
    <mergeCell ref="A3:L3"/>
    <mergeCell ref="A4:L4"/>
    <mergeCell ref="C30:D30"/>
    <mergeCell ref="C31:D31"/>
    <mergeCell ref="C41:D41"/>
    <mergeCell ref="C42:D42"/>
    <mergeCell ref="C43:D43"/>
    <mergeCell ref="C44:D44"/>
    <mergeCell ref="C45:D45"/>
    <mergeCell ref="E41:F41"/>
    <mergeCell ref="E42:F42"/>
    <mergeCell ref="E43:F43"/>
    <mergeCell ref="E44:F44"/>
    <mergeCell ref="E45:F45"/>
    <mergeCell ref="G41:H41"/>
    <mergeCell ref="G42:H42"/>
    <mergeCell ref="G43:H43"/>
    <mergeCell ref="G44:H44"/>
    <mergeCell ref="G45:H45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 sizeWithCells="1">
              <from>
                <xdr:col>0</xdr:col>
                <xdr:colOff>257175</xdr:colOff>
                <xdr:row>19</xdr:row>
                <xdr:rowOff>66675</xdr:rowOff>
              </from>
              <to>
                <xdr:col>7</xdr:col>
                <xdr:colOff>180975</xdr:colOff>
                <xdr:row>22</xdr:row>
                <xdr:rowOff>66675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5254D-C715-459C-BA11-8D0CAEDD9D69}">
  <dimension ref="A1:BW175"/>
  <sheetViews>
    <sheetView zoomScale="120" zoomScaleNormal="120" workbookViewId="0"/>
  </sheetViews>
  <sheetFormatPr defaultColWidth="9.140625" defaultRowHeight="15.75" x14ac:dyDescent="0.25"/>
  <cols>
    <col min="1" max="1" width="9.140625" style="4"/>
    <col min="2" max="2" width="9.140625" style="4" customWidth="1"/>
    <col min="3" max="12" width="9.140625" style="4"/>
    <col min="13" max="13" width="9.140625" customWidth="1"/>
    <col min="76" max="16384" width="9.140625" style="4"/>
  </cols>
  <sheetData>
    <row r="1" spans="1:12" ht="15.75" customHeight="1" x14ac:dyDescent="0.3">
      <c r="A1" s="26" t="s">
        <v>37</v>
      </c>
      <c r="B1" s="27"/>
      <c r="C1" s="11" t="s">
        <v>23</v>
      </c>
      <c r="D1" s="27"/>
      <c r="E1" s="27"/>
      <c r="F1" s="27"/>
      <c r="G1" s="27"/>
      <c r="H1" s="27"/>
      <c r="I1" s="27"/>
      <c r="J1" s="27"/>
      <c r="K1" s="27"/>
      <c r="L1" s="28"/>
    </row>
    <row r="2" spans="1:12" ht="15.75" customHeight="1" x14ac:dyDescent="0.3">
      <c r="A2" s="26"/>
      <c r="B2" s="27"/>
      <c r="C2" s="86" t="s">
        <v>8</v>
      </c>
      <c r="D2" s="87"/>
      <c r="E2" s="87"/>
      <c r="F2" s="87"/>
      <c r="G2" s="87"/>
      <c r="H2" s="87"/>
      <c r="I2" s="87"/>
      <c r="J2" s="87"/>
      <c r="K2" s="87"/>
      <c r="L2" s="88"/>
    </row>
    <row r="3" spans="1:12" ht="32.25" customHeight="1" x14ac:dyDescent="0.25">
      <c r="A3" s="114" t="s">
        <v>147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5.75" customHeight="1" x14ac:dyDescent="0.25">
      <c r="A4" s="9"/>
      <c r="B4" s="33"/>
      <c r="C4" s="34"/>
      <c r="D4" s="35"/>
      <c r="E4" s="9"/>
      <c r="F4" s="9"/>
      <c r="G4" s="9"/>
      <c r="H4" s="9"/>
      <c r="I4" s="9"/>
      <c r="J4" s="9"/>
      <c r="K4" s="9"/>
      <c r="L4" s="12"/>
    </row>
    <row r="5" spans="1:12" ht="30.75" customHeight="1" x14ac:dyDescent="0.25">
      <c r="A5" s="115" t="s">
        <v>60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5.75" customHeight="1" x14ac:dyDescent="0.25">
      <c r="A6" s="55" t="s">
        <v>62</v>
      </c>
      <c r="B6" s="61" t="s">
        <v>61</v>
      </c>
      <c r="C6" s="34"/>
      <c r="D6" s="35"/>
      <c r="E6" s="9"/>
      <c r="F6" s="9"/>
      <c r="G6" s="9"/>
      <c r="H6" s="9"/>
      <c r="I6" s="9"/>
      <c r="J6" s="9"/>
      <c r="K6" s="9"/>
      <c r="L6" s="12"/>
    </row>
    <row r="7" spans="1:12" ht="15.75" customHeight="1" x14ac:dyDescent="0.25">
      <c r="A7" s="55" t="s">
        <v>62</v>
      </c>
      <c r="B7" s="61" t="s">
        <v>63</v>
      </c>
      <c r="C7" s="34"/>
      <c r="D7" s="35"/>
      <c r="E7" s="9"/>
      <c r="F7" s="9"/>
      <c r="G7" s="9"/>
      <c r="H7" s="9"/>
      <c r="I7" s="9"/>
      <c r="J7" s="30" t="s">
        <v>66</v>
      </c>
      <c r="K7" s="30">
        <v>24</v>
      </c>
      <c r="L7" s="12"/>
    </row>
    <row r="8" spans="1:12" ht="15.75" customHeight="1" x14ac:dyDescent="0.25">
      <c r="A8" s="9"/>
      <c r="B8" s="62">
        <v>0.35</v>
      </c>
      <c r="C8" s="9" t="s">
        <v>64</v>
      </c>
      <c r="D8" s="35"/>
      <c r="E8" s="9"/>
      <c r="F8" s="9"/>
      <c r="G8" s="9"/>
      <c r="H8" s="9"/>
      <c r="I8" s="9"/>
      <c r="J8" s="9"/>
      <c r="K8" s="9"/>
      <c r="L8" s="12"/>
    </row>
    <row r="9" spans="1:12" ht="15.75" customHeight="1" x14ac:dyDescent="0.25">
      <c r="A9" s="9"/>
      <c r="B9" s="62">
        <v>0.65</v>
      </c>
      <c r="C9" s="9" t="s">
        <v>65</v>
      </c>
      <c r="D9" s="9"/>
      <c r="E9" s="9"/>
      <c r="F9" s="9"/>
      <c r="G9" s="9"/>
      <c r="H9" s="9"/>
      <c r="I9" s="9"/>
      <c r="J9" s="9"/>
      <c r="K9" s="9"/>
      <c r="L9" s="12"/>
    </row>
    <row r="10" spans="1:12" ht="15.75" customHeight="1" x14ac:dyDescent="0.25">
      <c r="A10" s="55" t="s">
        <v>62</v>
      </c>
      <c r="B10" s="61" t="s">
        <v>67</v>
      </c>
      <c r="C10" s="34"/>
      <c r="D10" s="35"/>
      <c r="E10" s="9"/>
      <c r="F10" s="9"/>
      <c r="G10" s="9"/>
      <c r="H10" s="9"/>
      <c r="I10" s="9"/>
      <c r="J10" s="30" t="s">
        <v>68</v>
      </c>
      <c r="K10" s="30">
        <v>120</v>
      </c>
      <c r="L10" s="12"/>
    </row>
    <row r="11" spans="1:12" ht="15.75" customHeight="1" x14ac:dyDescent="0.25">
      <c r="A11" s="9"/>
      <c r="B11" s="62">
        <v>0.4</v>
      </c>
      <c r="C11" s="9" t="s">
        <v>148</v>
      </c>
      <c r="D11" s="35"/>
      <c r="E11" s="9"/>
      <c r="F11" s="9"/>
      <c r="G11" s="9"/>
      <c r="H11" s="9"/>
      <c r="I11" s="9"/>
      <c r="J11" s="9"/>
      <c r="K11" s="36"/>
      <c r="L11" s="12"/>
    </row>
    <row r="12" spans="1:12" ht="15.75" customHeight="1" x14ac:dyDescent="0.25">
      <c r="A12" s="9"/>
      <c r="B12" s="62">
        <v>0.6</v>
      </c>
      <c r="C12" s="9" t="s">
        <v>149</v>
      </c>
      <c r="D12" s="9"/>
      <c r="E12" s="9"/>
      <c r="F12" s="9"/>
      <c r="G12" s="9"/>
      <c r="H12" s="9"/>
      <c r="I12" s="9"/>
      <c r="J12" s="9"/>
      <c r="K12" s="36"/>
      <c r="L12" s="9"/>
    </row>
    <row r="13" spans="1:12" ht="15.75" customHeight="1" x14ac:dyDescent="0.25">
      <c r="A13" s="55" t="s">
        <v>62</v>
      </c>
      <c r="B13" s="61" t="s">
        <v>69</v>
      </c>
      <c r="C13" s="34"/>
      <c r="D13" s="35"/>
      <c r="E13" s="9"/>
      <c r="F13" s="9"/>
      <c r="G13" s="9"/>
      <c r="H13" s="9"/>
      <c r="I13" s="9"/>
      <c r="J13" s="30" t="s">
        <v>1</v>
      </c>
      <c r="K13" s="63">
        <v>0.25</v>
      </c>
      <c r="L13" s="12"/>
    </row>
    <row r="14" spans="1:12" ht="15.75" customHeight="1" x14ac:dyDescent="0.25">
      <c r="A14" s="55" t="s">
        <v>62</v>
      </c>
      <c r="B14" s="61" t="s">
        <v>70</v>
      </c>
      <c r="C14" s="39"/>
      <c r="D14" s="9"/>
      <c r="E14" s="9"/>
      <c r="F14" s="9"/>
      <c r="G14" s="9"/>
      <c r="H14" s="9"/>
      <c r="I14" s="9"/>
      <c r="J14" s="30" t="s">
        <v>71</v>
      </c>
      <c r="K14" s="30">
        <v>90</v>
      </c>
      <c r="L14" s="9"/>
    </row>
    <row r="15" spans="1:12" ht="15.75" customHeight="1" x14ac:dyDescent="0.35">
      <c r="A15" s="55" t="s">
        <v>62</v>
      </c>
      <c r="B15" s="9" t="s">
        <v>72</v>
      </c>
      <c r="C15" s="9"/>
      <c r="D15" s="9"/>
      <c r="E15" s="9"/>
      <c r="F15" s="9"/>
      <c r="G15" s="9"/>
      <c r="H15" s="9"/>
      <c r="I15" s="9"/>
      <c r="J15" s="30" t="s">
        <v>74</v>
      </c>
      <c r="K15" s="64">
        <v>3.4000000000000002E-2</v>
      </c>
      <c r="L15" s="40"/>
    </row>
    <row r="16" spans="1:12" ht="15.75" customHeight="1" x14ac:dyDescent="0.35">
      <c r="A16" s="55" t="s">
        <v>62</v>
      </c>
      <c r="B16" s="9" t="s">
        <v>73</v>
      </c>
      <c r="C16" s="9"/>
      <c r="D16" s="9"/>
      <c r="E16" s="9"/>
      <c r="F16" s="9"/>
      <c r="G16" s="9"/>
      <c r="H16" s="9"/>
      <c r="I16" s="9"/>
      <c r="J16" s="30" t="s">
        <v>75</v>
      </c>
      <c r="K16" s="64">
        <v>6.0000000000000001E-3</v>
      </c>
      <c r="L16" s="36"/>
    </row>
    <row r="17" spans="1:12" ht="15.75" customHeight="1" x14ac:dyDescent="0.25">
      <c r="A17" s="9"/>
      <c r="B17" s="41"/>
      <c r="C17" s="42"/>
      <c r="D17" s="9"/>
      <c r="E17" s="9"/>
      <c r="F17" s="9"/>
      <c r="G17" s="9"/>
      <c r="H17" s="9"/>
      <c r="I17" s="9"/>
      <c r="J17" s="9"/>
      <c r="K17" s="9"/>
      <c r="L17" s="43"/>
    </row>
    <row r="18" spans="1:12" ht="15.75" customHeight="1" x14ac:dyDescent="0.25">
      <c r="A18" s="3" t="s">
        <v>0</v>
      </c>
      <c r="B18" s="3" t="s">
        <v>76</v>
      </c>
      <c r="C18" s="3"/>
      <c r="D18" s="3"/>
      <c r="E18" s="3"/>
      <c r="F18" s="3"/>
      <c r="G18" s="47"/>
      <c r="H18" s="47"/>
      <c r="I18" s="47"/>
      <c r="J18" s="47"/>
      <c r="K18" s="47"/>
      <c r="L18" s="48"/>
    </row>
    <row r="19" spans="1:12" ht="15.75" customHeight="1" x14ac:dyDescent="0.25">
      <c r="A19" s="11"/>
      <c r="B19" s="11" t="s">
        <v>46</v>
      </c>
      <c r="C19" s="11"/>
      <c r="D19" s="10"/>
      <c r="E19" s="10"/>
      <c r="F19" s="10"/>
      <c r="G19" s="10"/>
      <c r="H19" s="3"/>
      <c r="I19" s="3"/>
      <c r="J19" s="1"/>
      <c r="K19" s="47"/>
      <c r="L19" s="48"/>
    </row>
    <row r="20" spans="1:12" ht="15.75" customHeight="1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 customHeight="1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ht="15.75" customHeight="1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 s="3" t="s">
        <v>2</v>
      </c>
      <c r="B23" s="3" t="s">
        <v>77</v>
      </c>
      <c r="C23" s="3"/>
      <c r="D23" s="3"/>
      <c r="E23" s="3"/>
      <c r="F23" s="3"/>
      <c r="G23" s="47"/>
      <c r="H23" s="47"/>
      <c r="I23" s="47"/>
      <c r="J23" s="47"/>
      <c r="K23" s="47"/>
      <c r="L23" s="48"/>
    </row>
    <row r="24" spans="1:12" ht="15.75" customHeight="1" x14ac:dyDescent="0.25">
      <c r="A24" s="11"/>
      <c r="B24" s="11" t="s">
        <v>46</v>
      </c>
      <c r="C24" s="11"/>
      <c r="D24" s="10"/>
      <c r="E24" s="10"/>
      <c r="F24" s="10"/>
      <c r="G24" s="10"/>
      <c r="H24" s="3"/>
      <c r="I24" s="3"/>
      <c r="J24" s="1"/>
      <c r="K24" s="47"/>
      <c r="L24" s="48"/>
    </row>
    <row r="25" spans="1:12" ht="15.75" customHeight="1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 customHeight="1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 customHeight="1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.7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.7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.7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.7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 customHeight="1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 customHeight="1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 customHeight="1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 customHeight="1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</sheetData>
  <mergeCells count="2">
    <mergeCell ref="A3:L3"/>
    <mergeCell ref="A5:L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97AF6-DB14-4688-9898-D2B0984933F2}">
  <dimension ref="A1:BV579"/>
  <sheetViews>
    <sheetView zoomScale="120" zoomScaleNormal="120" workbookViewId="0"/>
  </sheetViews>
  <sheetFormatPr defaultColWidth="9.140625" defaultRowHeight="15.75" x14ac:dyDescent="0.25"/>
  <cols>
    <col min="1" max="11" width="12.140625" style="4" customWidth="1"/>
    <col min="12" max="12" width="12.140625" customWidth="1"/>
    <col min="75" max="16384" width="9.140625" style="4"/>
  </cols>
  <sheetData>
    <row r="1" spans="1:12" ht="15.75" customHeight="1" x14ac:dyDescent="0.3">
      <c r="A1" s="26" t="s">
        <v>36</v>
      </c>
      <c r="B1" s="27"/>
      <c r="C1" s="11" t="s">
        <v>23</v>
      </c>
      <c r="D1" s="27"/>
      <c r="E1" s="27"/>
      <c r="F1" s="27"/>
      <c r="G1" s="27"/>
      <c r="H1" s="27"/>
      <c r="I1" s="27"/>
      <c r="J1" s="27"/>
      <c r="K1" s="28"/>
      <c r="L1" s="28"/>
    </row>
    <row r="2" spans="1:12" ht="15.75" customHeight="1" x14ac:dyDescent="0.3">
      <c r="A2" s="26"/>
      <c r="B2" s="27"/>
      <c r="C2" s="13"/>
      <c r="D2" s="27"/>
      <c r="E2" s="27"/>
      <c r="F2" s="27"/>
      <c r="G2" s="27"/>
      <c r="H2" s="27"/>
      <c r="I2" s="27"/>
      <c r="J2" s="27"/>
      <c r="K2" s="28"/>
      <c r="L2" s="28"/>
    </row>
    <row r="3" spans="1:12" ht="15.75" customHeight="1" x14ac:dyDescent="0.25">
      <c r="A3" s="120" t="s">
        <v>150</v>
      </c>
      <c r="B3" s="113"/>
      <c r="C3" s="113"/>
      <c r="D3" s="113"/>
      <c r="E3" s="113"/>
      <c r="F3" s="113"/>
      <c r="G3" s="113"/>
      <c r="H3" s="113"/>
      <c r="I3" s="27"/>
      <c r="J3" s="27"/>
      <c r="K3" s="28"/>
      <c r="L3" s="28"/>
    </row>
    <row r="4" spans="1:12" ht="15.75" customHeight="1" x14ac:dyDescent="0.25">
      <c r="A4" s="9"/>
      <c r="B4" s="9"/>
      <c r="C4" s="9"/>
      <c r="D4" s="9"/>
      <c r="E4" s="9"/>
      <c r="F4" s="9"/>
      <c r="G4" s="9"/>
      <c r="H4" s="9"/>
      <c r="I4" s="27"/>
      <c r="J4" s="27"/>
      <c r="K4" s="28"/>
      <c r="L4" s="28"/>
    </row>
    <row r="5" spans="1:12" ht="15.75" customHeight="1" x14ac:dyDescent="0.25">
      <c r="A5" s="11" t="s">
        <v>20</v>
      </c>
      <c r="B5" s="3"/>
      <c r="C5" s="3"/>
      <c r="D5" s="3"/>
      <c r="E5" s="3"/>
      <c r="F5" s="3"/>
      <c r="G5" s="3"/>
      <c r="H5" s="10"/>
      <c r="I5" s="121" t="s">
        <v>167</v>
      </c>
      <c r="J5" s="121"/>
      <c r="K5" s="121"/>
      <c r="L5" s="28"/>
    </row>
    <row r="6" spans="1:12" ht="15.75" customHeight="1" x14ac:dyDescent="0.25">
      <c r="A6" s="3"/>
      <c r="B6" s="3"/>
      <c r="C6" s="3"/>
      <c r="D6" s="3"/>
      <c r="E6" s="3"/>
      <c r="F6" s="3"/>
      <c r="G6" s="3"/>
      <c r="H6" s="102" t="s">
        <v>166</v>
      </c>
      <c r="I6" s="118" t="s">
        <v>171</v>
      </c>
      <c r="J6" s="117" t="s">
        <v>151</v>
      </c>
      <c r="K6" s="117" t="s">
        <v>172</v>
      </c>
      <c r="L6" s="28"/>
    </row>
    <row r="7" spans="1:12" ht="47.25" customHeight="1" x14ac:dyDescent="0.25">
      <c r="A7" s="72" t="s">
        <v>27</v>
      </c>
      <c r="B7" s="72" t="s">
        <v>24</v>
      </c>
      <c r="C7" s="72" t="s">
        <v>25</v>
      </c>
      <c r="D7" s="72" t="s">
        <v>26</v>
      </c>
      <c r="E7" s="19" t="s">
        <v>6</v>
      </c>
      <c r="F7" s="72" t="s">
        <v>29</v>
      </c>
      <c r="G7" s="72" t="s">
        <v>28</v>
      </c>
      <c r="H7" s="103" t="s">
        <v>81</v>
      </c>
      <c r="I7" s="119"/>
      <c r="J7" s="117"/>
      <c r="K7" s="117"/>
      <c r="L7" s="28"/>
    </row>
    <row r="8" spans="1:12" ht="15.75" customHeight="1" x14ac:dyDescent="0.25">
      <c r="A8" s="16">
        <v>2017</v>
      </c>
      <c r="B8" s="17">
        <v>10000</v>
      </c>
      <c r="C8" s="16">
        <v>0</v>
      </c>
      <c r="D8" s="16">
        <v>12</v>
      </c>
      <c r="E8" s="18">
        <v>2500</v>
      </c>
      <c r="F8" s="16">
        <v>48</v>
      </c>
      <c r="G8" s="8">
        <v>5000</v>
      </c>
      <c r="H8" s="66"/>
      <c r="I8" s="104"/>
      <c r="J8" s="93">
        <v>0</v>
      </c>
      <c r="K8" s="93">
        <f t="shared" ref="K8:K17" si="0">1-EXP(-((D8-6)/$B$24))</f>
        <v>0.52306502750620865</v>
      </c>
      <c r="L8" s="28"/>
    </row>
    <row r="9" spans="1:12" ht="15.75" customHeight="1" x14ac:dyDescent="0.25">
      <c r="A9" s="16">
        <v>2017</v>
      </c>
      <c r="B9" s="17">
        <v>10000</v>
      </c>
      <c r="C9" s="16">
        <v>12</v>
      </c>
      <c r="D9" s="16">
        <v>24</v>
      </c>
      <c r="E9" s="18">
        <v>1800</v>
      </c>
      <c r="F9" s="16">
        <v>48</v>
      </c>
      <c r="G9" s="8">
        <v>5000</v>
      </c>
      <c r="H9" s="66"/>
      <c r="I9" s="104"/>
      <c r="J9" s="93">
        <f>1-EXP(-((C9-6)/$B$24))</f>
        <v>0.52306502750620865</v>
      </c>
      <c r="K9" s="93">
        <f t="shared" si="0"/>
        <v>0.89151304787956231</v>
      </c>
      <c r="L9" s="28"/>
    </row>
    <row r="10" spans="1:12" ht="15.75" customHeight="1" x14ac:dyDescent="0.25">
      <c r="A10" s="16">
        <v>2017</v>
      </c>
      <c r="B10" s="17">
        <v>10000</v>
      </c>
      <c r="C10" s="16">
        <v>24</v>
      </c>
      <c r="D10" s="16">
        <v>36</v>
      </c>
      <c r="E10" s="18">
        <v>500</v>
      </c>
      <c r="F10" s="16">
        <v>48</v>
      </c>
      <c r="G10" s="8">
        <v>5000</v>
      </c>
      <c r="H10" s="66"/>
      <c r="I10" s="104"/>
      <c r="J10" s="93">
        <f>1-EXP(-((C10-6)/$B$24))</f>
        <v>0.89151304787956231</v>
      </c>
      <c r="K10" s="93">
        <f t="shared" si="0"/>
        <v>0.97532280193494225</v>
      </c>
      <c r="L10" s="28"/>
    </row>
    <row r="11" spans="1:12" ht="15.75" customHeight="1" x14ac:dyDescent="0.25">
      <c r="A11" s="16">
        <v>2017</v>
      </c>
      <c r="B11" s="17">
        <v>10000</v>
      </c>
      <c r="C11" s="16">
        <v>36</v>
      </c>
      <c r="D11" s="16">
        <v>48</v>
      </c>
      <c r="E11" s="18">
        <v>200</v>
      </c>
      <c r="F11" s="16">
        <v>48</v>
      </c>
      <c r="G11" s="8">
        <v>5000</v>
      </c>
      <c r="H11" s="66"/>
      <c r="I11" s="104"/>
      <c r="J11" s="93">
        <f>1-EXP(-((C11-6)/$B$24))</f>
        <v>0.97532280193494225</v>
      </c>
      <c r="K11" s="93">
        <f t="shared" si="0"/>
        <v>0.99438675257771059</v>
      </c>
      <c r="L11" s="28"/>
    </row>
    <row r="12" spans="1:12" ht="15.75" customHeight="1" x14ac:dyDescent="0.25">
      <c r="A12" s="16">
        <v>2018</v>
      </c>
      <c r="B12" s="17">
        <v>12000</v>
      </c>
      <c r="C12" s="16">
        <v>0</v>
      </c>
      <c r="D12" s="16">
        <v>12</v>
      </c>
      <c r="E12" s="18">
        <v>4100</v>
      </c>
      <c r="F12" s="16">
        <v>36</v>
      </c>
      <c r="G12" s="8">
        <v>7000</v>
      </c>
      <c r="H12" s="66"/>
      <c r="I12" s="104"/>
      <c r="J12" s="93">
        <v>0</v>
      </c>
      <c r="K12" s="93">
        <f t="shared" si="0"/>
        <v>0.52306502750620865</v>
      </c>
      <c r="L12" s="28"/>
    </row>
    <row r="13" spans="1:12" ht="15.75" customHeight="1" x14ac:dyDescent="0.25">
      <c r="A13" s="16">
        <v>2018</v>
      </c>
      <c r="B13" s="17">
        <v>12000</v>
      </c>
      <c r="C13" s="16">
        <v>12</v>
      </c>
      <c r="D13" s="16">
        <v>24</v>
      </c>
      <c r="E13" s="18">
        <v>2000</v>
      </c>
      <c r="F13" s="16">
        <v>36</v>
      </c>
      <c r="G13" s="8">
        <v>7000</v>
      </c>
      <c r="H13" s="66"/>
      <c r="I13" s="104"/>
      <c r="J13" s="93">
        <f>1-EXP(-((C13-6)/$B$24))</f>
        <v>0.52306502750620865</v>
      </c>
      <c r="K13" s="93">
        <f t="shared" si="0"/>
        <v>0.89151304787956231</v>
      </c>
      <c r="L13" s="28"/>
    </row>
    <row r="14" spans="1:12" ht="15.75" customHeight="1" x14ac:dyDescent="0.25">
      <c r="A14" s="16">
        <v>2018</v>
      </c>
      <c r="B14" s="17">
        <v>12000</v>
      </c>
      <c r="C14" s="16">
        <v>24</v>
      </c>
      <c r="D14" s="16">
        <v>36</v>
      </c>
      <c r="E14" s="18">
        <v>900</v>
      </c>
      <c r="F14" s="16">
        <v>36</v>
      </c>
      <c r="G14" s="8">
        <v>7000</v>
      </c>
      <c r="H14" s="66"/>
      <c r="I14" s="104"/>
      <c r="J14" s="93">
        <f>1-EXP(-((C14-6)/$B$24))</f>
        <v>0.89151304787956231</v>
      </c>
      <c r="K14" s="93">
        <f t="shared" si="0"/>
        <v>0.97532280193494225</v>
      </c>
      <c r="L14" s="28"/>
    </row>
    <row r="15" spans="1:12" ht="15.75" customHeight="1" x14ac:dyDescent="0.25">
      <c r="A15" s="16">
        <v>2019</v>
      </c>
      <c r="B15" s="17">
        <v>15000</v>
      </c>
      <c r="C15" s="16">
        <v>0</v>
      </c>
      <c r="D15" s="16">
        <v>12</v>
      </c>
      <c r="E15" s="18">
        <v>4600</v>
      </c>
      <c r="F15" s="16">
        <v>24</v>
      </c>
      <c r="G15" s="8">
        <v>6800</v>
      </c>
      <c r="H15" s="66"/>
      <c r="I15" s="104"/>
      <c r="J15" s="93">
        <v>0</v>
      </c>
      <c r="K15" s="93">
        <f t="shared" si="0"/>
        <v>0.52306502750620865</v>
      </c>
      <c r="L15" s="28"/>
    </row>
    <row r="16" spans="1:12" ht="15.75" customHeight="1" x14ac:dyDescent="0.25">
      <c r="A16" s="16">
        <v>2019</v>
      </c>
      <c r="B16" s="17">
        <v>15000</v>
      </c>
      <c r="C16" s="16">
        <v>12</v>
      </c>
      <c r="D16" s="16">
        <v>24</v>
      </c>
      <c r="E16" s="18">
        <v>2200</v>
      </c>
      <c r="F16" s="16">
        <v>24</v>
      </c>
      <c r="G16" s="8">
        <v>6800</v>
      </c>
      <c r="H16" s="66"/>
      <c r="I16" s="104"/>
      <c r="J16" s="93">
        <f>1-EXP(-((C16-6)/$B$24))</f>
        <v>0.52306502750620865</v>
      </c>
      <c r="K16" s="93">
        <f t="shared" si="0"/>
        <v>0.89151304787956231</v>
      </c>
      <c r="L16" s="28"/>
    </row>
    <row r="17" spans="1:12" ht="15.75" customHeight="1" x14ac:dyDescent="0.25">
      <c r="A17" s="16">
        <v>2020</v>
      </c>
      <c r="B17" s="17">
        <v>18000</v>
      </c>
      <c r="C17" s="16">
        <v>0</v>
      </c>
      <c r="D17" s="16">
        <v>12</v>
      </c>
      <c r="E17" s="18">
        <v>5300</v>
      </c>
      <c r="F17" s="16">
        <v>12</v>
      </c>
      <c r="G17" s="8">
        <v>5300</v>
      </c>
      <c r="H17" s="66"/>
      <c r="I17" s="104"/>
      <c r="J17" s="93">
        <v>0</v>
      </c>
      <c r="K17" s="93">
        <f t="shared" si="0"/>
        <v>0.52306502750620865</v>
      </c>
      <c r="L17" s="28"/>
    </row>
    <row r="18" spans="1:12" ht="15.75" customHeight="1" x14ac:dyDescent="0.25">
      <c r="A18" s="3"/>
      <c r="B18" s="3"/>
      <c r="C18" s="3"/>
      <c r="D18" s="3"/>
      <c r="E18" s="3"/>
      <c r="F18" s="3"/>
      <c r="G18" s="3"/>
      <c r="H18" s="70"/>
      <c r="I18" s="65"/>
      <c r="J18" s="105"/>
      <c r="K18" s="105"/>
      <c r="L18" s="28"/>
    </row>
    <row r="19" spans="1:12" ht="15.75" customHeight="1" x14ac:dyDescent="0.25">
      <c r="A19" s="3" t="s">
        <v>78</v>
      </c>
      <c r="B19" s="9"/>
      <c r="C19" s="9"/>
      <c r="D19" s="9"/>
      <c r="E19" s="9"/>
      <c r="F19" s="9"/>
      <c r="G19" s="9"/>
      <c r="H19" s="9"/>
      <c r="I19" s="9"/>
      <c r="J19" s="40"/>
      <c r="K19" s="40"/>
      <c r="L19" s="28"/>
    </row>
    <row r="20" spans="1:12" ht="15.75" customHeight="1" x14ac:dyDescent="0.25">
      <c r="A20" s="9" t="s">
        <v>168</v>
      </c>
      <c r="B20" s="9"/>
      <c r="C20" s="9"/>
      <c r="D20" s="9"/>
      <c r="E20" s="9"/>
      <c r="F20" s="9"/>
      <c r="G20" s="9"/>
      <c r="H20" s="9"/>
      <c r="I20" s="9"/>
      <c r="J20" s="36"/>
      <c r="K20" s="36"/>
      <c r="L20" s="28"/>
    </row>
    <row r="21" spans="1:12" ht="15.75" customHeight="1" x14ac:dyDescent="0.25">
      <c r="A21" s="9"/>
      <c r="B21" s="41"/>
      <c r="C21" s="42"/>
      <c r="D21" s="9"/>
      <c r="E21" s="9"/>
      <c r="F21" s="9"/>
      <c r="G21" s="9"/>
      <c r="H21" s="9"/>
      <c r="I21" s="9"/>
      <c r="J21" s="9"/>
      <c r="K21" s="43"/>
      <c r="L21" s="28"/>
    </row>
    <row r="22" spans="1:12" ht="15.75" customHeight="1" x14ac:dyDescent="0.25">
      <c r="A22" s="3" t="s">
        <v>170</v>
      </c>
      <c r="B22" s="41"/>
      <c r="C22" s="42"/>
      <c r="D22" s="9"/>
      <c r="E22" s="9"/>
      <c r="F22" s="9"/>
      <c r="G22" s="9"/>
      <c r="H22" s="9"/>
      <c r="I22" s="9"/>
      <c r="J22" s="9"/>
      <c r="K22" s="12"/>
      <c r="L22" s="28"/>
    </row>
    <row r="23" spans="1:12" ht="15.75" customHeight="1" x14ac:dyDescent="0.25">
      <c r="A23" s="73" t="s">
        <v>4</v>
      </c>
      <c r="B23" s="30">
        <v>0.54239999999999999</v>
      </c>
      <c r="C23" s="42"/>
      <c r="D23" s="9"/>
      <c r="E23" s="9"/>
      <c r="F23" s="9"/>
      <c r="G23" s="9"/>
      <c r="H23" s="9"/>
      <c r="I23" s="9"/>
      <c r="J23" s="9"/>
      <c r="K23" s="12"/>
      <c r="L23" s="28"/>
    </row>
    <row r="24" spans="1:12" ht="15.75" customHeight="1" x14ac:dyDescent="0.25">
      <c r="A24" s="73" t="s">
        <v>30</v>
      </c>
      <c r="B24" s="30">
        <v>8.1039999999999992</v>
      </c>
      <c r="C24" s="9"/>
      <c r="D24" s="9"/>
      <c r="E24" s="9"/>
      <c r="F24" s="9"/>
      <c r="G24" s="9"/>
      <c r="H24" s="9"/>
      <c r="I24" s="9"/>
      <c r="J24" s="9"/>
      <c r="K24" s="12"/>
      <c r="L24" s="28"/>
    </row>
    <row r="25" spans="1:12" ht="15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12"/>
      <c r="L25" s="28"/>
    </row>
    <row r="26" spans="1:12" ht="15.75" customHeight="1" x14ac:dyDescent="0.25">
      <c r="A26" s="69" t="s">
        <v>45</v>
      </c>
      <c r="B26" s="14" t="s">
        <v>79</v>
      </c>
      <c r="C26" s="3"/>
      <c r="D26" s="3"/>
      <c r="E26" s="3"/>
      <c r="F26" s="3"/>
      <c r="G26" s="9"/>
      <c r="H26" s="9"/>
      <c r="I26" s="9"/>
      <c r="J26" s="9"/>
      <c r="K26" s="12"/>
      <c r="L26" s="28"/>
    </row>
    <row r="27" spans="1:12" ht="15.75" customHeight="1" x14ac:dyDescent="0.25">
      <c r="A27" s="1"/>
      <c r="B27" s="68" t="s">
        <v>104</v>
      </c>
      <c r="C27" s="67"/>
      <c r="D27" s="67"/>
      <c r="E27" s="67"/>
      <c r="F27" s="67"/>
      <c r="G27" s="67"/>
      <c r="H27" s="1"/>
      <c r="I27" s="1"/>
      <c r="J27" s="1"/>
      <c r="K27" s="1"/>
      <c r="L27" s="28"/>
    </row>
    <row r="28" spans="1:12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8"/>
    </row>
    <row r="29" spans="1:12" x14ac:dyDescent="0.25">
      <c r="A29" s="3" t="s">
        <v>0</v>
      </c>
      <c r="B29" s="14" t="s">
        <v>80</v>
      </c>
      <c r="C29" s="3"/>
      <c r="D29" s="3"/>
      <c r="E29" s="3"/>
      <c r="F29" s="3"/>
      <c r="G29" s="9"/>
      <c r="H29" s="9"/>
      <c r="I29" s="9"/>
      <c r="J29" s="9"/>
      <c r="K29" s="12"/>
      <c r="L29" s="28"/>
    </row>
    <row r="30" spans="1:12" ht="15.75" customHeight="1" x14ac:dyDescent="0.25">
      <c r="A30" s="11"/>
      <c r="B30" s="11" t="s">
        <v>46</v>
      </c>
      <c r="C30" s="11"/>
      <c r="D30" s="10"/>
      <c r="E30" s="10"/>
      <c r="F30" s="10"/>
      <c r="G30" s="10"/>
      <c r="H30" s="1"/>
      <c r="I30" s="1"/>
      <c r="J30" s="9"/>
      <c r="K30" s="12"/>
      <c r="L30" s="28"/>
    </row>
    <row r="31" spans="1:12" ht="15.7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2" ht="15.75" customHeight="1" x14ac:dyDescent="0.25">
      <c r="A32"/>
      <c r="B32"/>
      <c r="C32"/>
      <c r="D32"/>
      <c r="E32"/>
      <c r="F32"/>
      <c r="G32"/>
      <c r="H32"/>
      <c r="I32"/>
      <c r="J32"/>
      <c r="K32"/>
    </row>
    <row r="33" spans="1:12" ht="15.75" customHeight="1" x14ac:dyDescent="0.25">
      <c r="A33"/>
      <c r="B33"/>
      <c r="C33"/>
      <c r="D33"/>
      <c r="E33"/>
      <c r="F33"/>
      <c r="G33"/>
      <c r="H33"/>
      <c r="I33"/>
      <c r="J33"/>
      <c r="K33"/>
    </row>
    <row r="34" spans="1:12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8"/>
    </row>
    <row r="35" spans="1:12" ht="15.75" customHeight="1" x14ac:dyDescent="0.25">
      <c r="A35" s="7" t="s">
        <v>169</v>
      </c>
      <c r="B35" s="2"/>
      <c r="C35" s="2"/>
      <c r="D35" s="8">
        <v>20000</v>
      </c>
      <c r="E35" s="2"/>
      <c r="F35" s="2"/>
      <c r="G35" s="2"/>
      <c r="H35" s="2"/>
      <c r="I35" s="2"/>
      <c r="J35" s="2"/>
      <c r="K35" s="2"/>
      <c r="L35" s="28"/>
    </row>
    <row r="36" spans="1:12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8"/>
    </row>
    <row r="37" spans="1:12" ht="15.75" customHeight="1" x14ac:dyDescent="0.25">
      <c r="A37" s="3" t="s">
        <v>2</v>
      </c>
      <c r="B37" s="3" t="s">
        <v>152</v>
      </c>
      <c r="C37" s="6"/>
      <c r="D37" s="6"/>
      <c r="E37" s="6"/>
      <c r="F37" s="6"/>
      <c r="G37" s="6"/>
      <c r="H37" s="6"/>
      <c r="I37" s="6"/>
      <c r="J37" s="6"/>
      <c r="K37" s="6"/>
      <c r="L37" s="28"/>
    </row>
    <row r="38" spans="1:12" ht="15.75" customHeight="1" x14ac:dyDescent="0.25">
      <c r="A38" s="11"/>
      <c r="B38" s="11" t="s">
        <v>46</v>
      </c>
      <c r="C38" s="11"/>
      <c r="D38" s="6"/>
      <c r="E38" s="6"/>
      <c r="F38" s="6"/>
      <c r="G38" s="6"/>
      <c r="H38" s="6"/>
      <c r="I38" s="6"/>
      <c r="J38" s="6"/>
      <c r="K38" s="6"/>
      <c r="L38" s="28"/>
    </row>
    <row r="39" spans="1:12" ht="15.75" customHeight="1" x14ac:dyDescent="0.25">
      <c r="A39"/>
      <c r="B39"/>
      <c r="C39"/>
      <c r="D39"/>
      <c r="E39"/>
      <c r="F39"/>
      <c r="G39"/>
      <c r="H39"/>
      <c r="I39"/>
      <c r="J39"/>
      <c r="K39"/>
    </row>
    <row r="40" spans="1:12" ht="15.75" customHeight="1" x14ac:dyDescent="0.25">
      <c r="A40"/>
      <c r="B40"/>
      <c r="C40"/>
      <c r="D40"/>
      <c r="E40"/>
      <c r="F40"/>
      <c r="G40"/>
      <c r="H40"/>
      <c r="I40"/>
      <c r="J40"/>
      <c r="K40"/>
    </row>
    <row r="41" spans="1:12" ht="15.75" customHeight="1" x14ac:dyDescent="0.25">
      <c r="A41"/>
      <c r="B41"/>
      <c r="C41"/>
      <c r="D41"/>
      <c r="E41"/>
      <c r="F41"/>
      <c r="G41"/>
      <c r="H41"/>
      <c r="I41"/>
      <c r="J41"/>
      <c r="K41"/>
    </row>
    <row r="42" spans="1:12" ht="15.75" customHeight="1" x14ac:dyDescent="0.25">
      <c r="A42" s="3" t="s">
        <v>3</v>
      </c>
      <c r="B42" s="3" t="s">
        <v>153</v>
      </c>
      <c r="C42" s="6"/>
      <c r="D42" s="6"/>
      <c r="E42" s="6"/>
      <c r="F42" s="6"/>
      <c r="G42" s="6"/>
      <c r="H42" s="6"/>
      <c r="I42" s="6"/>
      <c r="J42" s="6"/>
      <c r="K42" s="6"/>
      <c r="L42" s="28"/>
    </row>
    <row r="43" spans="1:12" ht="15.75" customHeight="1" x14ac:dyDescent="0.25">
      <c r="A43" s="11"/>
      <c r="B43" s="11" t="s">
        <v>46</v>
      </c>
      <c r="C43" s="11"/>
      <c r="D43" s="6"/>
      <c r="E43" s="6"/>
      <c r="F43" s="6"/>
      <c r="G43" s="6"/>
      <c r="H43" s="6"/>
      <c r="I43" s="6"/>
      <c r="J43" s="6"/>
      <c r="K43" s="6"/>
      <c r="L43" s="28"/>
    </row>
    <row r="44" spans="1:12" ht="15.75" customHeight="1" x14ac:dyDescent="0.25">
      <c r="A44"/>
      <c r="B44"/>
      <c r="C44"/>
      <c r="D44"/>
      <c r="E44"/>
      <c r="F44"/>
      <c r="G44"/>
      <c r="H44"/>
      <c r="I44"/>
      <c r="J44"/>
      <c r="K44"/>
    </row>
    <row r="45" spans="1:12" ht="15.75" customHeight="1" x14ac:dyDescent="0.25">
      <c r="A45"/>
      <c r="B45"/>
      <c r="C45"/>
      <c r="D45"/>
      <c r="E45"/>
      <c r="F45"/>
      <c r="G45"/>
      <c r="H45"/>
      <c r="I45"/>
      <c r="J45"/>
      <c r="K45"/>
    </row>
    <row r="46" spans="1:12" ht="15.75" customHeight="1" x14ac:dyDescent="0.25">
      <c r="A46"/>
      <c r="B46"/>
      <c r="C46"/>
      <c r="D46"/>
      <c r="E46"/>
      <c r="F46"/>
      <c r="G46"/>
      <c r="H46"/>
      <c r="I46"/>
      <c r="J46"/>
      <c r="K46"/>
    </row>
    <row r="47" spans="1:12" ht="15.75" customHeight="1" x14ac:dyDescent="0.25">
      <c r="A47" s="3" t="s">
        <v>82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8"/>
    </row>
    <row r="48" spans="1:12" ht="15.75" customHeight="1" x14ac:dyDescent="0.25">
      <c r="A48" s="1"/>
      <c r="B48" s="29"/>
      <c r="C48" s="73" t="s">
        <v>4</v>
      </c>
      <c r="D48" s="73" t="s">
        <v>30</v>
      </c>
      <c r="E48" s="1"/>
      <c r="F48" s="1"/>
      <c r="G48" s="1"/>
      <c r="H48" s="1"/>
      <c r="I48" s="1"/>
      <c r="J48" s="1"/>
      <c r="K48" s="1"/>
      <c r="L48" s="28"/>
    </row>
    <row r="49" spans="1:12" ht="15.75" customHeight="1" x14ac:dyDescent="0.25">
      <c r="A49" s="1"/>
      <c r="B49" s="73" t="s">
        <v>4</v>
      </c>
      <c r="C49" s="30">
        <v>1.47E-3</v>
      </c>
      <c r="D49" s="30">
        <v>1.112E-2</v>
      </c>
      <c r="E49" s="1"/>
      <c r="F49" s="1"/>
      <c r="G49" s="1"/>
      <c r="H49" s="1"/>
      <c r="I49" s="1"/>
      <c r="J49" s="1"/>
      <c r="K49" s="1"/>
      <c r="L49" s="28"/>
    </row>
    <row r="50" spans="1:12" ht="15.75" customHeight="1" x14ac:dyDescent="0.25">
      <c r="A50" s="1"/>
      <c r="B50" s="73" t="s">
        <v>30</v>
      </c>
      <c r="C50" s="30">
        <v>1.112E-2</v>
      </c>
      <c r="D50" s="30">
        <v>0.64988000000000001</v>
      </c>
      <c r="E50" s="1"/>
      <c r="F50" s="1"/>
      <c r="G50" s="1"/>
      <c r="H50" s="1"/>
      <c r="I50" s="1"/>
      <c r="J50" s="1"/>
      <c r="K50" s="1"/>
      <c r="L50" s="28"/>
    </row>
    <row r="51" spans="1:12" ht="15.75" customHeight="1" x14ac:dyDescent="0.25">
      <c r="A51" s="1"/>
      <c r="B51" s="71"/>
      <c r="C51" s="9"/>
      <c r="D51" s="9"/>
      <c r="E51" s="1"/>
      <c r="F51" s="1"/>
      <c r="G51" s="1"/>
      <c r="H51" s="1"/>
      <c r="I51" s="1"/>
      <c r="J51" s="1"/>
      <c r="K51" s="1"/>
      <c r="L51" s="28"/>
    </row>
    <row r="52" spans="1:12" ht="15.75" customHeight="1" x14ac:dyDescent="0.25">
      <c r="A52" s="3" t="s">
        <v>21</v>
      </c>
      <c r="B52" s="3" t="s">
        <v>83</v>
      </c>
      <c r="C52" s="1"/>
      <c r="D52" s="1"/>
      <c r="E52" s="1"/>
      <c r="F52" s="1"/>
      <c r="G52" s="1"/>
      <c r="H52" s="1"/>
      <c r="I52" s="1"/>
      <c r="J52" s="1"/>
      <c r="K52" s="1"/>
      <c r="L52" s="28"/>
    </row>
    <row r="53" spans="1:12" ht="15.75" customHeight="1" x14ac:dyDescent="0.25">
      <c r="A53" s="11"/>
      <c r="B53" s="11" t="s">
        <v>46</v>
      </c>
      <c r="C53" s="11"/>
      <c r="D53" s="6"/>
      <c r="E53" s="6"/>
      <c r="F53" s="6"/>
      <c r="G53" s="6"/>
      <c r="H53" s="6"/>
      <c r="I53" s="6"/>
      <c r="J53" s="6"/>
      <c r="K53" s="6"/>
      <c r="L53" s="28"/>
    </row>
    <row r="54" spans="1:12" ht="15.75" customHeight="1" x14ac:dyDescent="0.25">
      <c r="A54"/>
      <c r="B54"/>
      <c r="C54"/>
      <c r="D54"/>
      <c r="E54"/>
      <c r="F54"/>
      <c r="G54"/>
      <c r="H54"/>
      <c r="I54"/>
      <c r="J54"/>
      <c r="K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5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5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5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5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5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5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5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5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5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5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5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5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5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5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5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5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5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5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5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5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5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5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5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5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5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5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5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5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5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5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5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5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5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5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5">
      <c r="A579"/>
      <c r="B579"/>
      <c r="C579"/>
      <c r="D579"/>
      <c r="E579"/>
      <c r="F579"/>
      <c r="G579"/>
      <c r="H579"/>
      <c r="I579"/>
      <c r="J579"/>
      <c r="K579"/>
    </row>
  </sheetData>
  <mergeCells count="5">
    <mergeCell ref="J6:J7"/>
    <mergeCell ref="K6:K7"/>
    <mergeCell ref="I6:I7"/>
    <mergeCell ref="A3:H3"/>
    <mergeCell ref="I5:K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8E691-7B7D-4DA4-8044-10E0107D64AE}">
  <dimension ref="A1:BW236"/>
  <sheetViews>
    <sheetView zoomScale="120" zoomScaleNormal="120" workbookViewId="0"/>
  </sheetViews>
  <sheetFormatPr defaultColWidth="9.140625" defaultRowHeight="15.75" x14ac:dyDescent="0.25"/>
  <cols>
    <col min="1" max="12" width="9.140625" style="4"/>
    <col min="13" max="13" width="9.140625" customWidth="1"/>
    <col min="76" max="16384" width="9.140625" style="4"/>
  </cols>
  <sheetData>
    <row r="1" spans="1:12" ht="15.75" customHeight="1" x14ac:dyDescent="0.3">
      <c r="A1" s="26" t="s">
        <v>35</v>
      </c>
      <c r="B1" s="27"/>
      <c r="C1" s="11" t="s">
        <v>23</v>
      </c>
      <c r="D1" s="27"/>
      <c r="E1" s="27"/>
      <c r="F1" s="27"/>
      <c r="G1" s="27"/>
      <c r="H1" s="27"/>
      <c r="I1" s="27"/>
      <c r="J1" s="27"/>
      <c r="K1" s="27"/>
      <c r="L1" s="28"/>
    </row>
    <row r="2" spans="1:12" ht="15.75" customHeight="1" x14ac:dyDescent="0.25">
      <c r="A2" s="32"/>
      <c r="B2" s="32"/>
      <c r="C2" s="32"/>
      <c r="D2" s="32"/>
      <c r="E2" s="32"/>
      <c r="F2" s="32"/>
      <c r="G2" s="32"/>
      <c r="H2" s="32"/>
      <c r="I2" s="31"/>
      <c r="J2" s="9"/>
      <c r="K2" s="9"/>
      <c r="L2" s="12"/>
    </row>
    <row r="3" spans="1:12" ht="30.75" customHeight="1" x14ac:dyDescent="0.25">
      <c r="A3" s="115" t="s">
        <v>84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5.75" customHeight="1" x14ac:dyDescent="0.25">
      <c r="A4" s="32"/>
      <c r="B4" s="9"/>
      <c r="C4" s="9"/>
      <c r="D4" s="9"/>
      <c r="E4" s="9"/>
      <c r="F4" s="9"/>
      <c r="G4" s="9"/>
      <c r="H4" s="9"/>
      <c r="I4" s="9"/>
      <c r="J4" s="9"/>
      <c r="K4" s="9"/>
      <c r="L4" s="12"/>
    </row>
    <row r="5" spans="1:12" ht="15.75" customHeight="1" x14ac:dyDescent="0.25">
      <c r="A5" s="9"/>
      <c r="B5" s="25"/>
      <c r="C5" s="122" t="s">
        <v>9</v>
      </c>
      <c r="D5" s="122"/>
      <c r="E5" s="122"/>
      <c r="F5" s="122"/>
      <c r="G5" s="122"/>
      <c r="H5" s="122"/>
      <c r="I5" s="122"/>
      <c r="J5" s="9"/>
      <c r="K5" s="9"/>
      <c r="L5" s="12"/>
    </row>
    <row r="6" spans="1:12" ht="15.75" customHeight="1" x14ac:dyDescent="0.25">
      <c r="A6" s="9"/>
      <c r="B6" s="25" t="s">
        <v>5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9"/>
      <c r="K6" s="9"/>
      <c r="L6" s="12"/>
    </row>
    <row r="7" spans="1:12" ht="15.75" customHeight="1" x14ac:dyDescent="0.25">
      <c r="A7" s="9"/>
      <c r="B7" s="24">
        <v>1</v>
      </c>
      <c r="C7" s="75">
        <v>5012</v>
      </c>
      <c r="D7" s="75">
        <v>3257</v>
      </c>
      <c r="E7" s="75">
        <v>2638</v>
      </c>
      <c r="F7" s="76">
        <v>898</v>
      </c>
      <c r="G7" s="75">
        <v>1734</v>
      </c>
      <c r="H7" s="75">
        <v>2642</v>
      </c>
      <c r="I7" s="75">
        <v>1828</v>
      </c>
      <c r="J7" s="9"/>
      <c r="K7" s="9"/>
      <c r="L7" s="12"/>
    </row>
    <row r="8" spans="1:12" ht="15.75" customHeight="1" x14ac:dyDescent="0.25">
      <c r="A8" s="9"/>
      <c r="B8" s="24">
        <v>2</v>
      </c>
      <c r="C8" s="76">
        <v>106</v>
      </c>
      <c r="D8" s="75">
        <v>4179</v>
      </c>
      <c r="E8" s="75">
        <v>1111</v>
      </c>
      <c r="F8" s="75">
        <v>5270</v>
      </c>
      <c r="G8" s="75">
        <v>3116</v>
      </c>
      <c r="H8" s="75">
        <v>1817</v>
      </c>
      <c r="I8" s="76"/>
      <c r="J8" s="9"/>
      <c r="K8" s="9"/>
      <c r="L8" s="12"/>
    </row>
    <row r="9" spans="1:12" ht="15.75" customHeight="1" x14ac:dyDescent="0.25">
      <c r="A9" s="9"/>
      <c r="B9" s="24">
        <v>3</v>
      </c>
      <c r="C9" s="75">
        <v>3410</v>
      </c>
      <c r="D9" s="75">
        <v>5582</v>
      </c>
      <c r="E9" s="75">
        <v>4881</v>
      </c>
      <c r="F9" s="75">
        <v>2268</v>
      </c>
      <c r="G9" s="75">
        <v>2594</v>
      </c>
      <c r="H9" s="76"/>
      <c r="I9" s="76"/>
      <c r="J9" s="9"/>
      <c r="K9" s="9"/>
      <c r="L9" s="12"/>
    </row>
    <row r="10" spans="1:12" ht="15.75" customHeight="1" x14ac:dyDescent="0.25">
      <c r="A10" s="9"/>
      <c r="B10" s="24">
        <v>4</v>
      </c>
      <c r="C10" s="75">
        <v>5655</v>
      </c>
      <c r="D10" s="75">
        <v>5900</v>
      </c>
      <c r="E10" s="75">
        <v>4211</v>
      </c>
      <c r="F10" s="75">
        <v>5500</v>
      </c>
      <c r="G10" s="76"/>
      <c r="H10" s="76"/>
      <c r="I10" s="76"/>
      <c r="J10" s="9"/>
      <c r="K10" s="9"/>
      <c r="L10" s="12"/>
    </row>
    <row r="11" spans="1:12" ht="15.75" customHeight="1" x14ac:dyDescent="0.25">
      <c r="A11" s="9"/>
      <c r="B11" s="24">
        <v>5</v>
      </c>
      <c r="C11" s="75">
        <v>1092</v>
      </c>
      <c r="D11" s="75">
        <v>8473</v>
      </c>
      <c r="E11" s="75">
        <v>6271</v>
      </c>
      <c r="F11" s="76"/>
      <c r="G11" s="76"/>
      <c r="H11" s="76"/>
      <c r="I11" s="76"/>
      <c r="J11" s="9"/>
      <c r="K11" s="9"/>
      <c r="L11" s="12"/>
    </row>
    <row r="12" spans="1:12" ht="15.75" customHeight="1" x14ac:dyDescent="0.25">
      <c r="A12" s="9"/>
      <c r="B12" s="24">
        <v>6</v>
      </c>
      <c r="C12" s="75">
        <v>1513</v>
      </c>
      <c r="D12" s="75">
        <v>4932</v>
      </c>
      <c r="E12" s="76"/>
      <c r="F12" s="76"/>
      <c r="G12" s="76"/>
      <c r="H12" s="76"/>
      <c r="I12" s="76"/>
      <c r="J12" s="9"/>
      <c r="K12" s="9"/>
      <c r="L12" s="12"/>
    </row>
    <row r="13" spans="1:12" ht="15.75" customHeight="1" x14ac:dyDescent="0.25">
      <c r="A13" s="9"/>
      <c r="B13" s="24">
        <v>7</v>
      </c>
      <c r="C13" s="76">
        <v>557</v>
      </c>
      <c r="D13" s="76"/>
      <c r="E13" s="76"/>
      <c r="F13" s="76"/>
      <c r="G13" s="76"/>
      <c r="H13" s="76"/>
      <c r="I13" s="76"/>
      <c r="J13" s="9"/>
      <c r="K13" s="9"/>
      <c r="L13" s="12"/>
    </row>
    <row r="14" spans="1:12" ht="15.7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1:12" ht="15.75" customHeight="1" x14ac:dyDescent="0.25">
      <c r="A15" s="9" t="s">
        <v>85</v>
      </c>
      <c r="B15" s="9"/>
      <c r="C15" s="9"/>
      <c r="D15" s="9"/>
      <c r="E15" s="9"/>
      <c r="F15" s="9"/>
      <c r="G15" s="9"/>
      <c r="H15" s="9"/>
      <c r="I15" s="9"/>
      <c r="J15" s="9"/>
      <c r="K15" s="36"/>
      <c r="L15" s="12"/>
    </row>
    <row r="16" spans="1:12" ht="15.75" customHeight="1" x14ac:dyDescent="0.25">
      <c r="A16" s="9" t="s">
        <v>86</v>
      </c>
      <c r="B16" s="9"/>
      <c r="C16" s="9"/>
      <c r="D16" s="9"/>
      <c r="E16" s="9"/>
      <c r="F16" s="9"/>
      <c r="G16" s="9"/>
      <c r="H16" s="9"/>
      <c r="I16" s="9"/>
      <c r="J16" s="9"/>
      <c r="K16" s="36"/>
      <c r="L16" s="12"/>
    </row>
    <row r="17" spans="1:12" ht="15.75" customHeight="1" x14ac:dyDescent="0.25">
      <c r="A17" s="9"/>
      <c r="B17" s="9"/>
      <c r="C17" s="37"/>
      <c r="D17" s="9"/>
      <c r="E17" s="9"/>
      <c r="F17" s="9"/>
      <c r="G17" s="9"/>
      <c r="H17" s="9"/>
      <c r="I17" s="9"/>
      <c r="J17" s="9"/>
      <c r="K17" s="36"/>
      <c r="L17" s="9"/>
    </row>
    <row r="18" spans="1:12" ht="15.75" customHeight="1" x14ac:dyDescent="0.25">
      <c r="A18" s="9"/>
      <c r="B18" s="77"/>
      <c r="C18" s="24" t="s">
        <v>87</v>
      </c>
      <c r="D18" s="24" t="s">
        <v>88</v>
      </c>
      <c r="E18" s="24" t="s">
        <v>89</v>
      </c>
      <c r="F18" s="24" t="s">
        <v>90</v>
      </c>
      <c r="G18" s="24" t="s">
        <v>91</v>
      </c>
      <c r="H18" s="9"/>
      <c r="I18" s="9"/>
      <c r="J18" s="9"/>
      <c r="K18" s="38"/>
      <c r="L18" s="9"/>
    </row>
    <row r="19" spans="1:12" ht="15.75" customHeight="1" x14ac:dyDescent="0.25">
      <c r="A19" s="9"/>
      <c r="B19" s="78" t="s">
        <v>92</v>
      </c>
      <c r="C19" s="75">
        <v>5892</v>
      </c>
      <c r="D19" s="76">
        <v>-970</v>
      </c>
      <c r="E19" s="75">
        <v>4167</v>
      </c>
      <c r="F19" s="75">
        <v>2662</v>
      </c>
      <c r="G19" s="75">
        <v>48608</v>
      </c>
      <c r="H19" s="9"/>
      <c r="I19" s="9"/>
      <c r="J19" s="9"/>
      <c r="K19" s="38"/>
      <c r="L19" s="9"/>
    </row>
    <row r="20" spans="1:12" ht="15.75" customHeight="1" x14ac:dyDescent="0.25">
      <c r="A20" s="9"/>
      <c r="B20" s="78" t="s">
        <v>93</v>
      </c>
      <c r="C20" s="76">
        <v>-0.18099999999999999</v>
      </c>
      <c r="D20" s="76">
        <v>0.56200000000000006</v>
      </c>
      <c r="E20" s="76">
        <v>-5.8999999999999997E-2</v>
      </c>
      <c r="F20" s="76">
        <v>-1.4E-2</v>
      </c>
      <c r="G20" s="76">
        <v>-3.395</v>
      </c>
      <c r="H20" s="9"/>
      <c r="I20" s="9"/>
      <c r="J20" s="9"/>
      <c r="K20" s="40"/>
      <c r="L20" s="40"/>
    </row>
    <row r="21" spans="1:12" ht="15.7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36"/>
      <c r="L21" s="36"/>
    </row>
    <row r="22" spans="1:12" ht="15.75" customHeight="1" x14ac:dyDescent="0.25">
      <c r="A22" s="9" t="s">
        <v>94</v>
      </c>
      <c r="B22" s="41"/>
      <c r="C22" s="42"/>
      <c r="D22" s="9"/>
      <c r="E22" s="9"/>
      <c r="F22" s="9"/>
      <c r="G22" s="9"/>
      <c r="H22" s="9"/>
      <c r="I22" s="9"/>
      <c r="J22" s="9"/>
      <c r="K22" s="9"/>
      <c r="L22" s="43"/>
    </row>
    <row r="23" spans="1:12" ht="15.75" customHeight="1" x14ac:dyDescent="0.25">
      <c r="A23" s="9"/>
      <c r="B23" s="41"/>
      <c r="C23" s="42"/>
      <c r="D23" s="9"/>
      <c r="E23" s="9"/>
      <c r="F23" s="9"/>
      <c r="G23" s="9"/>
      <c r="H23" s="9"/>
      <c r="I23" s="9"/>
      <c r="J23" s="9"/>
      <c r="K23" s="9"/>
      <c r="L23" s="12"/>
    </row>
    <row r="24" spans="1:12" ht="15.75" customHeight="1" x14ac:dyDescent="0.25">
      <c r="A24" s="9"/>
      <c r="B24" s="25"/>
      <c r="C24" s="122" t="s">
        <v>9</v>
      </c>
      <c r="D24" s="122"/>
      <c r="E24" s="122"/>
      <c r="F24" s="122"/>
      <c r="G24" s="122"/>
      <c r="H24" s="122"/>
      <c r="I24" s="122"/>
      <c r="J24" s="9"/>
      <c r="K24" s="9"/>
      <c r="L24" s="12"/>
    </row>
    <row r="25" spans="1:12" ht="15.75" customHeight="1" x14ac:dyDescent="0.25">
      <c r="A25" s="9"/>
      <c r="B25" s="25" t="s">
        <v>5</v>
      </c>
      <c r="C25" s="24">
        <v>1</v>
      </c>
      <c r="D25" s="24">
        <v>2</v>
      </c>
      <c r="E25" s="24">
        <v>3</v>
      </c>
      <c r="F25" s="24">
        <v>4</v>
      </c>
      <c r="G25" s="24">
        <v>5</v>
      </c>
      <c r="H25" s="24">
        <v>6</v>
      </c>
      <c r="I25" s="24">
        <v>7</v>
      </c>
      <c r="J25" s="9"/>
      <c r="K25" s="9"/>
      <c r="L25" s="12"/>
    </row>
    <row r="26" spans="1:12" ht="15.75" customHeight="1" x14ac:dyDescent="0.25">
      <c r="A26" s="9"/>
      <c r="B26" s="24">
        <v>1</v>
      </c>
      <c r="C26" s="24" t="s">
        <v>95</v>
      </c>
      <c r="D26" s="75">
        <v>4987</v>
      </c>
      <c r="E26" s="75">
        <v>3674</v>
      </c>
      <c r="F26" s="75">
        <v>3518</v>
      </c>
      <c r="G26" s="75">
        <v>2496</v>
      </c>
      <c r="H26" s="75">
        <v>2642</v>
      </c>
      <c r="I26" s="24" t="s">
        <v>95</v>
      </c>
      <c r="J26" s="9"/>
      <c r="K26" s="9"/>
      <c r="L26" s="12"/>
    </row>
    <row r="27" spans="1:12" ht="15.75" customHeight="1" x14ac:dyDescent="0.25">
      <c r="A27" s="9"/>
      <c r="B27" s="24">
        <v>2</v>
      </c>
      <c r="C27" s="24" t="s">
        <v>95</v>
      </c>
      <c r="D27" s="75">
        <v>5873</v>
      </c>
      <c r="E27" s="75">
        <v>1437</v>
      </c>
      <c r="F27" s="75">
        <v>3846</v>
      </c>
      <c r="G27" s="75">
        <v>2512</v>
      </c>
      <c r="H27" s="75">
        <v>1817</v>
      </c>
      <c r="I27" s="76"/>
      <c r="J27" s="9"/>
      <c r="K27" s="9"/>
      <c r="L27" s="12"/>
    </row>
    <row r="28" spans="1:12" ht="15.75" customHeight="1" x14ac:dyDescent="0.25">
      <c r="A28" s="9"/>
      <c r="B28" s="24">
        <v>3</v>
      </c>
      <c r="C28" s="24" t="s">
        <v>95</v>
      </c>
      <c r="D28" s="75">
        <v>5277</v>
      </c>
      <c r="E28" s="75">
        <v>4080</v>
      </c>
      <c r="F28" s="75">
        <v>3342</v>
      </c>
      <c r="G28" s="75">
        <v>2435</v>
      </c>
      <c r="H28" s="76"/>
      <c r="I28" s="76"/>
      <c r="J28" s="9"/>
      <c r="K28" s="9"/>
      <c r="L28" s="12"/>
    </row>
    <row r="29" spans="1:12" ht="15.75" customHeight="1" x14ac:dyDescent="0.25">
      <c r="A29" s="9"/>
      <c r="B29" s="24">
        <v>4</v>
      </c>
      <c r="C29" s="24" t="s">
        <v>95</v>
      </c>
      <c r="D29" s="75">
        <v>4871</v>
      </c>
      <c r="E29" s="75">
        <v>5519</v>
      </c>
      <c r="F29" s="75">
        <v>3229</v>
      </c>
      <c r="G29" s="76"/>
      <c r="H29" s="76"/>
      <c r="I29" s="76"/>
      <c r="J29" s="9"/>
      <c r="K29" s="9"/>
      <c r="L29" s="12"/>
    </row>
    <row r="30" spans="1:12" ht="15.75" customHeight="1" x14ac:dyDescent="0.25">
      <c r="A30" s="9"/>
      <c r="B30" s="24">
        <v>5</v>
      </c>
      <c r="C30" s="24" t="s">
        <v>95</v>
      </c>
      <c r="D30" s="75">
        <v>5695</v>
      </c>
      <c r="E30" s="75">
        <v>4402</v>
      </c>
      <c r="F30" s="76"/>
      <c r="G30" s="76"/>
      <c r="H30" s="76"/>
      <c r="I30" s="76"/>
      <c r="J30" s="9"/>
      <c r="K30" s="9"/>
      <c r="L30" s="12"/>
    </row>
    <row r="31" spans="1:12" ht="15.75" customHeight="1" x14ac:dyDescent="0.25">
      <c r="A31" s="9"/>
      <c r="B31" s="24">
        <v>6</v>
      </c>
      <c r="C31" s="24" t="s">
        <v>95</v>
      </c>
      <c r="D31" s="75">
        <v>5619</v>
      </c>
      <c r="E31" s="76"/>
      <c r="F31" s="76"/>
      <c r="G31" s="76"/>
      <c r="H31" s="76"/>
      <c r="I31" s="76"/>
      <c r="J31" s="9"/>
      <c r="K31" s="9"/>
      <c r="L31" s="12"/>
    </row>
    <row r="32" spans="1:12" ht="15.75" customHeight="1" x14ac:dyDescent="0.25">
      <c r="A32" s="9"/>
      <c r="B32" s="24">
        <v>7</v>
      </c>
      <c r="C32" s="24" t="s">
        <v>95</v>
      </c>
      <c r="D32" s="76"/>
      <c r="E32" s="76"/>
      <c r="F32" s="76"/>
      <c r="G32" s="76"/>
      <c r="H32" s="76"/>
      <c r="I32" s="76"/>
      <c r="J32" s="9"/>
      <c r="K32" s="9"/>
      <c r="L32" s="12"/>
    </row>
    <row r="33" spans="1:12" ht="15.75" customHeight="1" x14ac:dyDescent="0.25">
      <c r="A33" s="9"/>
      <c r="B33" s="15"/>
      <c r="C33" s="15"/>
      <c r="D33" s="74"/>
      <c r="E33" s="74"/>
      <c r="F33" s="74"/>
      <c r="G33" s="74"/>
      <c r="H33" s="74"/>
      <c r="I33" s="74"/>
      <c r="J33" s="9"/>
      <c r="K33" s="9"/>
      <c r="L33" s="12"/>
    </row>
    <row r="34" spans="1:12" ht="15.75" customHeight="1" x14ac:dyDescent="0.25">
      <c r="A34" s="3" t="s">
        <v>45</v>
      </c>
      <c r="B34" s="3" t="s">
        <v>96</v>
      </c>
      <c r="C34" s="3"/>
      <c r="D34" s="3"/>
      <c r="E34" s="3"/>
      <c r="F34" s="3"/>
      <c r="G34" s="47"/>
      <c r="H34" s="47"/>
      <c r="I34" s="47"/>
      <c r="J34" s="47"/>
      <c r="K34" s="47"/>
      <c r="L34" s="48"/>
    </row>
    <row r="35" spans="1:12" ht="15.75" customHeight="1" x14ac:dyDescent="0.25">
      <c r="A35" s="11"/>
      <c r="B35" s="11" t="s">
        <v>46</v>
      </c>
      <c r="C35" s="11"/>
      <c r="D35" s="10"/>
      <c r="E35" s="10"/>
      <c r="F35" s="10"/>
      <c r="G35" s="10"/>
      <c r="H35" s="3"/>
      <c r="I35" s="3"/>
      <c r="J35" s="1"/>
      <c r="K35" s="47"/>
      <c r="L35" s="48"/>
    </row>
    <row r="36" spans="1:12" ht="15.75" customHeight="1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 customHeight="1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ht="15.75" customHeight="1" x14ac:dyDescent="0.25">
      <c r="A39" s="3" t="s">
        <v>97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customHeight="1" x14ac:dyDescent="0.25">
      <c r="A40" s="79" t="s">
        <v>98</v>
      </c>
      <c r="B40" s="3" t="s">
        <v>173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customHeight="1" x14ac:dyDescent="0.25">
      <c r="A41" s="79" t="s">
        <v>99</v>
      </c>
      <c r="B41" s="3" t="s">
        <v>174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customHeight="1" x14ac:dyDescent="0.25">
      <c r="A42" s="79" t="s">
        <v>100</v>
      </c>
      <c r="B42" s="3" t="s">
        <v>175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customHeight="1" x14ac:dyDescent="0.25">
      <c r="A44" s="3" t="s">
        <v>0</v>
      </c>
      <c r="B44" s="3" t="s">
        <v>101</v>
      </c>
      <c r="C44" s="3"/>
      <c r="D44" s="3"/>
      <c r="E44" s="3"/>
      <c r="F44" s="3"/>
      <c r="G44" s="47"/>
      <c r="H44" s="47"/>
      <c r="I44" s="47"/>
      <c r="J44" s="47"/>
      <c r="K44" s="47"/>
      <c r="L44" s="48"/>
    </row>
    <row r="45" spans="1:12" ht="15.75" customHeight="1" x14ac:dyDescent="0.25">
      <c r="A45" s="11"/>
      <c r="B45" s="11" t="s">
        <v>46</v>
      </c>
      <c r="C45" s="11"/>
      <c r="D45" s="10"/>
      <c r="E45" s="10"/>
      <c r="F45" s="10"/>
      <c r="G45" s="10"/>
      <c r="H45" s="3"/>
      <c r="I45" s="3"/>
      <c r="J45" s="1"/>
      <c r="K45" s="47"/>
      <c r="L45" s="48"/>
    </row>
    <row r="46" spans="1:12" ht="15.75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ht="15.75" customHeight="1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ht="15.75" customHeight="1" x14ac:dyDescent="0.25">
      <c r="A49" s="3" t="s">
        <v>2</v>
      </c>
      <c r="B49" s="3" t="s">
        <v>102</v>
      </c>
      <c r="C49" s="3"/>
      <c r="D49" s="3"/>
      <c r="E49" s="3"/>
      <c r="F49" s="3"/>
      <c r="G49" s="47"/>
      <c r="H49" s="47"/>
      <c r="I49" s="47"/>
      <c r="J49" s="47"/>
      <c r="K49" s="47"/>
      <c r="L49" s="48"/>
    </row>
    <row r="50" spans="1:12" ht="15.75" customHeight="1" x14ac:dyDescent="0.25">
      <c r="A50" s="11"/>
      <c r="B50" s="11" t="s">
        <v>46</v>
      </c>
      <c r="C50" s="11"/>
      <c r="D50" s="10"/>
      <c r="E50" s="10"/>
      <c r="F50" s="10"/>
      <c r="G50" s="10"/>
      <c r="H50" s="3"/>
      <c r="I50" s="3"/>
      <c r="J50" s="1"/>
      <c r="K50" s="47"/>
      <c r="L50" s="48"/>
    </row>
    <row r="51" spans="1:12" ht="15.75" customHeight="1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ht="15.75" customHeight="1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ht="15.75" customHeight="1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ht="15.75" customHeight="1" x14ac:dyDescent="0.25">
      <c r="A54" s="3" t="s">
        <v>3</v>
      </c>
      <c r="B54" s="3" t="s">
        <v>177</v>
      </c>
      <c r="C54" s="3"/>
      <c r="D54" s="3"/>
      <c r="E54" s="3"/>
      <c r="F54" s="3"/>
      <c r="G54" s="47"/>
      <c r="H54" s="47"/>
      <c r="I54" s="47"/>
      <c r="J54" s="47"/>
      <c r="K54" s="47"/>
      <c r="L54" s="48"/>
    </row>
    <row r="55" spans="1:12" ht="15.75" customHeight="1" x14ac:dyDescent="0.25">
      <c r="A55" s="11"/>
      <c r="B55" s="11" t="s">
        <v>46</v>
      </c>
      <c r="C55" s="11"/>
      <c r="D55" s="10"/>
      <c r="E55" s="10"/>
      <c r="F55" s="10"/>
      <c r="G55" s="10"/>
      <c r="H55" s="3"/>
      <c r="I55" s="3"/>
      <c r="J55" s="1"/>
      <c r="K55" s="47"/>
      <c r="L55" s="48"/>
    </row>
    <row r="56" spans="1:12" ht="15.75" customHeight="1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 s="3" t="s">
        <v>21</v>
      </c>
      <c r="B59" s="3" t="s">
        <v>103</v>
      </c>
      <c r="C59" s="3"/>
      <c r="D59" s="3"/>
      <c r="E59" s="3"/>
      <c r="F59" s="3"/>
      <c r="G59" s="47"/>
      <c r="H59" s="47"/>
      <c r="I59" s="47"/>
      <c r="J59" s="47"/>
      <c r="K59" s="47"/>
      <c r="L59" s="48"/>
    </row>
    <row r="60" spans="1:12" x14ac:dyDescent="0.25">
      <c r="A60" s="11"/>
      <c r="B60" s="11" t="s">
        <v>46</v>
      </c>
      <c r="C60" s="11"/>
      <c r="D60" s="10"/>
      <c r="E60" s="10"/>
      <c r="F60" s="10"/>
      <c r="G60" s="10"/>
      <c r="H60" s="3"/>
      <c r="I60" s="3"/>
      <c r="J60" s="1"/>
      <c r="K60" s="47"/>
      <c r="L60" s="48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</sheetData>
  <mergeCells count="3">
    <mergeCell ref="A3:L3"/>
    <mergeCell ref="C5:I5"/>
    <mergeCell ref="C24:I2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295F2-8E58-41E6-935F-79DDAD6DC22E}">
  <dimension ref="A1:BW249"/>
  <sheetViews>
    <sheetView zoomScale="120" zoomScaleNormal="120" workbookViewId="0"/>
  </sheetViews>
  <sheetFormatPr defaultColWidth="9.140625" defaultRowHeight="15.75" x14ac:dyDescent="0.25"/>
  <cols>
    <col min="1" max="1" width="9.140625" style="4"/>
    <col min="2" max="5" width="10.140625" style="4" customWidth="1"/>
    <col min="6" max="12" width="9.140625" style="4"/>
    <col min="13" max="13" width="9.140625" customWidth="1"/>
    <col min="76" max="16384" width="9.140625" style="4"/>
  </cols>
  <sheetData>
    <row r="1" spans="1:12" ht="15.75" customHeight="1" x14ac:dyDescent="0.3">
      <c r="A1" s="26" t="s">
        <v>34</v>
      </c>
      <c r="B1" s="27"/>
      <c r="C1" s="11" t="s">
        <v>23</v>
      </c>
      <c r="D1" s="27"/>
      <c r="E1" s="27"/>
      <c r="F1" s="27"/>
      <c r="G1" s="27"/>
      <c r="H1" s="27"/>
      <c r="I1" s="27"/>
      <c r="J1" s="27"/>
      <c r="K1" s="27"/>
      <c r="L1" s="28"/>
    </row>
    <row r="2" spans="1:12" ht="15.75" customHeight="1" x14ac:dyDescent="0.3">
      <c r="A2" s="26"/>
      <c r="B2" s="27"/>
      <c r="C2" s="86" t="s">
        <v>22</v>
      </c>
      <c r="D2" s="87"/>
      <c r="E2" s="87"/>
      <c r="F2" s="87"/>
      <c r="G2" s="87"/>
      <c r="H2" s="87"/>
      <c r="I2" s="87"/>
      <c r="J2" s="87"/>
      <c r="K2" s="87"/>
      <c r="L2" s="88"/>
    </row>
    <row r="3" spans="1:12" ht="31.5" customHeight="1" x14ac:dyDescent="0.25">
      <c r="A3" s="114" t="s">
        <v>154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5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2"/>
    </row>
    <row r="5" spans="1:12" ht="31.5" customHeight="1" x14ac:dyDescent="0.25">
      <c r="A5" s="115" t="s">
        <v>105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2"/>
    </row>
    <row r="7" spans="1:12" ht="15.75" customHeight="1" x14ac:dyDescent="0.25">
      <c r="A7" s="9" t="s">
        <v>106</v>
      </c>
      <c r="B7" s="33"/>
      <c r="C7" s="34"/>
      <c r="D7" s="35"/>
      <c r="E7" s="9"/>
      <c r="F7" s="9"/>
      <c r="G7" s="9"/>
      <c r="H7" s="9"/>
      <c r="I7" s="9"/>
      <c r="J7" s="9"/>
      <c r="K7" s="9"/>
      <c r="L7" s="12"/>
    </row>
    <row r="8" spans="1:12" ht="15.75" customHeight="1" x14ac:dyDescent="0.25">
      <c r="A8" s="9"/>
      <c r="B8" s="122" t="s">
        <v>19</v>
      </c>
      <c r="C8" s="122"/>
      <c r="D8" s="122" t="s">
        <v>15</v>
      </c>
      <c r="E8" s="122"/>
      <c r="F8" s="9"/>
      <c r="G8" s="9"/>
      <c r="H8" s="9"/>
      <c r="I8" s="9"/>
      <c r="J8" s="9"/>
      <c r="K8" s="9"/>
      <c r="L8" s="12"/>
    </row>
    <row r="9" spans="1:12" ht="15.75" customHeight="1" x14ac:dyDescent="0.25">
      <c r="A9" s="9"/>
      <c r="B9" s="23" t="s">
        <v>16</v>
      </c>
      <c r="C9" s="22" t="s">
        <v>107</v>
      </c>
      <c r="D9" s="21" t="s">
        <v>17</v>
      </c>
      <c r="E9" s="21" t="s">
        <v>18</v>
      </c>
      <c r="F9" s="9"/>
      <c r="G9" s="9"/>
      <c r="H9" s="9"/>
      <c r="I9" s="9"/>
      <c r="J9" s="9"/>
      <c r="K9" s="9"/>
      <c r="L9" s="12"/>
    </row>
    <row r="10" spans="1:12" ht="15.75" customHeight="1" x14ac:dyDescent="0.25">
      <c r="A10" s="9"/>
      <c r="B10" s="24">
        <v>1</v>
      </c>
      <c r="C10" s="80">
        <v>1.4999999999999999E-2</v>
      </c>
      <c r="D10" s="81">
        <v>15000</v>
      </c>
      <c r="E10" s="59">
        <v>500</v>
      </c>
      <c r="F10" s="9"/>
      <c r="G10" s="9"/>
      <c r="H10" s="9"/>
      <c r="I10" s="9"/>
      <c r="J10" s="9"/>
      <c r="K10" s="9"/>
      <c r="L10" s="12"/>
    </row>
    <row r="11" spans="1:12" ht="15.75" customHeight="1" x14ac:dyDescent="0.25">
      <c r="A11" s="9"/>
      <c r="B11" s="24">
        <v>2</v>
      </c>
      <c r="C11" s="80">
        <v>0.01</v>
      </c>
      <c r="D11" s="81">
        <v>9000</v>
      </c>
      <c r="E11" s="60">
        <v>2000</v>
      </c>
      <c r="F11" s="9"/>
      <c r="G11" s="9"/>
      <c r="H11" s="9"/>
      <c r="I11" s="9"/>
      <c r="J11" s="9"/>
      <c r="K11" s="9"/>
      <c r="L11" s="12"/>
    </row>
    <row r="12" spans="1:12" ht="15.75" customHeight="1" x14ac:dyDescent="0.25">
      <c r="A12" s="9"/>
      <c r="B12" s="24">
        <v>3</v>
      </c>
      <c r="C12" s="80">
        <v>2.5000000000000001E-2</v>
      </c>
      <c r="D12" s="81">
        <v>6500</v>
      </c>
      <c r="E12" s="60">
        <v>2500</v>
      </c>
      <c r="F12" s="9"/>
      <c r="G12" s="9"/>
      <c r="H12" s="9"/>
      <c r="I12" s="9"/>
      <c r="J12" s="9"/>
      <c r="K12" s="9"/>
      <c r="L12" s="12"/>
    </row>
    <row r="13" spans="1:12" ht="15.75" customHeight="1" x14ac:dyDescent="0.25">
      <c r="A13" s="9"/>
      <c r="B13" s="24">
        <v>4</v>
      </c>
      <c r="C13" s="80">
        <v>0.03</v>
      </c>
      <c r="D13" s="81">
        <v>4500</v>
      </c>
      <c r="E13" s="60">
        <v>5000</v>
      </c>
      <c r="F13" s="9"/>
      <c r="G13" s="9"/>
      <c r="H13" s="9"/>
      <c r="I13" s="9"/>
      <c r="J13" s="9"/>
      <c r="K13" s="9"/>
      <c r="L13" s="12"/>
    </row>
    <row r="14" spans="1:12" ht="15.75" customHeight="1" x14ac:dyDescent="0.25">
      <c r="A14" s="9"/>
      <c r="B14" s="24">
        <v>5</v>
      </c>
      <c r="C14" s="80">
        <v>0.02</v>
      </c>
      <c r="D14" s="81">
        <v>1000</v>
      </c>
      <c r="E14" s="60">
        <v>10000</v>
      </c>
      <c r="F14" s="9"/>
      <c r="G14" s="9"/>
      <c r="H14" s="9"/>
      <c r="I14" s="9"/>
      <c r="J14" s="9"/>
      <c r="K14" s="36"/>
      <c r="L14" s="12"/>
    </row>
    <row r="15" spans="1:12" ht="15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36"/>
      <c r="L15" s="12"/>
    </row>
    <row r="16" spans="1:12" ht="15.75" customHeight="1" x14ac:dyDescent="0.25">
      <c r="A16" s="55" t="s">
        <v>62</v>
      </c>
      <c r="B16" s="9" t="s">
        <v>108</v>
      </c>
      <c r="C16" s="37"/>
      <c r="D16" s="9"/>
      <c r="E16" s="9"/>
      <c r="F16" s="9"/>
      <c r="G16" s="9"/>
      <c r="H16" s="9"/>
      <c r="I16" s="9"/>
      <c r="J16" s="9"/>
      <c r="K16" s="36"/>
      <c r="L16" s="9"/>
    </row>
    <row r="17" spans="1:12" ht="15.75" customHeight="1" x14ac:dyDescent="0.25">
      <c r="A17" s="55" t="s">
        <v>62</v>
      </c>
      <c r="B17" s="9" t="s">
        <v>109</v>
      </c>
      <c r="C17" s="9"/>
      <c r="D17" s="9"/>
      <c r="E17" s="30">
        <v>4.5000000000000003E-5</v>
      </c>
      <c r="F17" s="9"/>
      <c r="G17" s="9"/>
      <c r="H17" s="9"/>
      <c r="I17" s="9"/>
      <c r="J17" s="9"/>
      <c r="K17" s="38"/>
      <c r="L17" s="9"/>
    </row>
    <row r="18" spans="1:12" ht="15.75" customHeight="1" x14ac:dyDescent="0.25">
      <c r="A18" s="9"/>
      <c r="B18" s="9"/>
      <c r="C18" s="39"/>
      <c r="D18" s="9"/>
      <c r="E18" s="9"/>
      <c r="F18" s="9"/>
      <c r="G18" s="9"/>
      <c r="H18" s="9"/>
      <c r="I18" s="9"/>
      <c r="J18" s="9"/>
      <c r="K18" s="38"/>
      <c r="L18" s="9"/>
    </row>
    <row r="19" spans="1:12" ht="15.75" customHeight="1" x14ac:dyDescent="0.25">
      <c r="A19" s="3" t="s">
        <v>2</v>
      </c>
      <c r="B19" s="3" t="s">
        <v>110</v>
      </c>
      <c r="C19" s="3"/>
      <c r="D19" s="3"/>
      <c r="E19" s="3"/>
      <c r="F19" s="3"/>
      <c r="G19" s="47"/>
      <c r="H19" s="47"/>
      <c r="I19" s="47"/>
      <c r="J19" s="47"/>
      <c r="K19" s="47"/>
      <c r="L19" s="48"/>
    </row>
    <row r="20" spans="1:12" ht="15.75" customHeight="1" x14ac:dyDescent="0.25">
      <c r="A20" s="3"/>
      <c r="B20" s="79" t="s">
        <v>98</v>
      </c>
      <c r="C20" s="3" t="s">
        <v>111</v>
      </c>
      <c r="D20" s="3"/>
      <c r="E20" s="3"/>
      <c r="F20" s="3"/>
      <c r="G20" s="47"/>
      <c r="H20" s="47"/>
      <c r="I20" s="47"/>
      <c r="J20" s="47"/>
      <c r="K20" s="47"/>
      <c r="L20" s="48"/>
    </row>
    <row r="21" spans="1:12" ht="15.75" customHeight="1" x14ac:dyDescent="0.25">
      <c r="A21" s="3"/>
      <c r="B21" s="79" t="s">
        <v>99</v>
      </c>
      <c r="C21" s="3" t="s">
        <v>112</v>
      </c>
      <c r="D21" s="3"/>
      <c r="E21" s="3"/>
      <c r="F21" s="3"/>
      <c r="G21" s="47"/>
      <c r="H21" s="47"/>
      <c r="I21" s="47"/>
      <c r="J21" s="47"/>
      <c r="K21" s="47"/>
      <c r="L21" s="48"/>
    </row>
    <row r="22" spans="1:12" ht="15.75" customHeight="1" x14ac:dyDescent="0.25">
      <c r="A22" s="3"/>
      <c r="B22" s="3"/>
      <c r="C22" s="3"/>
      <c r="D22" s="3"/>
      <c r="E22" s="3"/>
      <c r="F22" s="3"/>
      <c r="G22" s="47"/>
      <c r="H22" s="47"/>
      <c r="I22" s="47"/>
      <c r="J22" s="47"/>
      <c r="K22" s="47"/>
      <c r="L22" s="48"/>
    </row>
    <row r="23" spans="1:12" ht="15.75" customHeight="1" x14ac:dyDescent="0.25">
      <c r="A23" s="11"/>
      <c r="B23" s="11" t="s">
        <v>46</v>
      </c>
      <c r="C23" s="11"/>
      <c r="D23" s="10"/>
      <c r="E23" s="10"/>
      <c r="F23" s="10"/>
      <c r="G23" s="10"/>
      <c r="H23" s="3"/>
      <c r="I23" s="3"/>
      <c r="J23" s="1"/>
      <c r="K23" s="47"/>
      <c r="L23" s="48"/>
    </row>
    <row r="24" spans="1:12" ht="15.75" customHeight="1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ht="15.75" customHeight="1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 customHeight="1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 customHeight="1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.7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.7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.7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 customHeight="1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 customHeight="1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 customHeight="1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 customHeight="1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 customHeight="1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ht="15.75" customHeight="1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ht="15.75" customHeight="1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ht="15.75" customHeight="1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5.75" customHeight="1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ht="15.75" customHeight="1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ht="15.75" customHeight="1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ht="15.75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ht="15.75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ht="15.75" customHeight="1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ht="15.7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</sheetData>
  <mergeCells count="4">
    <mergeCell ref="A3:L3"/>
    <mergeCell ref="A5:L5"/>
    <mergeCell ref="B8:C8"/>
    <mergeCell ref="D8:E8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A9B56-4761-4439-AB2A-05B084E4A2FA}">
  <dimension ref="A1:BW314"/>
  <sheetViews>
    <sheetView zoomScale="120" zoomScaleNormal="120" workbookViewId="0"/>
  </sheetViews>
  <sheetFormatPr defaultColWidth="9.140625" defaultRowHeight="15.75" x14ac:dyDescent="0.25"/>
  <cols>
    <col min="1" max="1" width="9.140625" style="4"/>
    <col min="2" max="6" width="16.7109375" style="4" customWidth="1"/>
    <col min="7" max="12" width="9.140625" style="4"/>
    <col min="13" max="13" width="9.140625" customWidth="1"/>
    <col min="76" max="16384" width="9.140625" style="4"/>
  </cols>
  <sheetData>
    <row r="1" spans="1:12" ht="15.75" customHeight="1" x14ac:dyDescent="0.3">
      <c r="A1" s="26" t="s">
        <v>33</v>
      </c>
      <c r="B1" s="27"/>
      <c r="C1" s="11" t="s">
        <v>23</v>
      </c>
      <c r="D1" s="27"/>
      <c r="E1" s="27"/>
      <c r="F1" s="27"/>
      <c r="G1" s="27"/>
      <c r="H1" s="27"/>
      <c r="I1" s="27"/>
      <c r="J1" s="27"/>
      <c r="K1" s="27"/>
      <c r="L1" s="28"/>
    </row>
    <row r="2" spans="1:12" ht="15.75" customHeight="1" x14ac:dyDescent="0.25">
      <c r="A2" s="32"/>
      <c r="B2" s="32"/>
      <c r="C2" s="86" t="s">
        <v>124</v>
      </c>
      <c r="D2" s="89"/>
      <c r="E2" s="89"/>
      <c r="F2" s="89"/>
      <c r="G2" s="89"/>
      <c r="H2" s="89"/>
      <c r="I2" s="89"/>
      <c r="J2" s="89"/>
      <c r="K2" s="89"/>
      <c r="L2" s="90"/>
    </row>
    <row r="3" spans="1:12" ht="15.75" customHeight="1" x14ac:dyDescent="0.25">
      <c r="A3" s="115" t="s">
        <v>113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5.75" customHeight="1" x14ac:dyDescent="0.25">
      <c r="A4" s="32"/>
      <c r="B4" s="9"/>
      <c r="C4" s="9"/>
      <c r="D4" s="9"/>
      <c r="E4" s="9"/>
      <c r="F4" s="9"/>
      <c r="G4" s="9"/>
      <c r="H4" s="9"/>
      <c r="I4" s="9"/>
      <c r="J4" s="9"/>
      <c r="K4" s="9"/>
      <c r="L4" s="12"/>
    </row>
    <row r="5" spans="1:12" ht="31.5" customHeight="1" x14ac:dyDescent="0.25">
      <c r="A5" s="115" t="s">
        <v>114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5.75" customHeight="1" x14ac:dyDescent="0.25">
      <c r="A6" s="9"/>
      <c r="B6" s="54"/>
      <c r="C6" s="54"/>
      <c r="D6" s="54"/>
      <c r="E6" s="9"/>
      <c r="F6" s="9"/>
      <c r="G6" s="9"/>
      <c r="H6" s="9"/>
      <c r="I6" s="9"/>
      <c r="J6" s="9"/>
      <c r="K6" s="9"/>
      <c r="L6" s="12"/>
    </row>
    <row r="7" spans="1:12" ht="15.75" customHeight="1" x14ac:dyDescent="0.25">
      <c r="A7" s="9"/>
      <c r="B7" s="126" t="s">
        <v>156</v>
      </c>
      <c r="C7" s="126" t="s">
        <v>116</v>
      </c>
      <c r="D7" s="123" t="s">
        <v>115</v>
      </c>
      <c r="E7" s="124"/>
      <c r="F7" s="125"/>
      <c r="G7" s="9"/>
      <c r="H7" s="9"/>
      <c r="I7" s="9"/>
      <c r="J7" s="9"/>
      <c r="K7" s="9"/>
      <c r="L7" s="12"/>
    </row>
    <row r="8" spans="1:12" ht="31.5" customHeight="1" x14ac:dyDescent="0.25">
      <c r="A8" s="9"/>
      <c r="B8" s="127"/>
      <c r="C8" s="127"/>
      <c r="D8" s="25" t="s">
        <v>10</v>
      </c>
      <c r="E8" s="25" t="s">
        <v>11</v>
      </c>
      <c r="F8" s="25" t="s">
        <v>12</v>
      </c>
      <c r="G8" s="9"/>
      <c r="H8" s="9"/>
      <c r="I8" s="9"/>
      <c r="J8" s="9"/>
      <c r="K8" s="9"/>
      <c r="L8" s="12"/>
    </row>
    <row r="9" spans="1:12" ht="15.75" customHeight="1" x14ac:dyDescent="0.25">
      <c r="A9" s="9"/>
      <c r="B9" s="24" t="s">
        <v>13</v>
      </c>
      <c r="C9" s="92">
        <v>8000</v>
      </c>
      <c r="D9" s="137">
        <v>0.06</v>
      </c>
      <c r="E9" s="137">
        <v>0.05</v>
      </c>
      <c r="F9" s="137">
        <v>4.4999999999999998E-2</v>
      </c>
      <c r="G9" s="9"/>
      <c r="H9" s="9"/>
      <c r="I9" s="9"/>
      <c r="J9" s="9"/>
      <c r="K9" s="9"/>
      <c r="L9" s="12"/>
    </row>
    <row r="10" spans="1:12" ht="15.75" customHeight="1" x14ac:dyDescent="0.25">
      <c r="A10" s="9"/>
      <c r="B10" s="24" t="s">
        <v>117</v>
      </c>
      <c r="C10" s="92">
        <v>4000</v>
      </c>
      <c r="D10" s="137">
        <v>0.1</v>
      </c>
      <c r="E10" s="137">
        <v>0.09</v>
      </c>
      <c r="F10" s="137">
        <v>0.04</v>
      </c>
      <c r="G10" s="9"/>
      <c r="H10" s="9"/>
      <c r="I10" s="9"/>
      <c r="J10" s="9"/>
      <c r="K10" s="9"/>
      <c r="L10" s="12"/>
    </row>
    <row r="11" spans="1:12" ht="15.75" customHeight="1" x14ac:dyDescent="0.25">
      <c r="A11" s="9"/>
      <c r="B11" s="25" t="s">
        <v>118</v>
      </c>
      <c r="C11" s="94">
        <v>12000</v>
      </c>
      <c r="D11" s="138">
        <v>5.1999999999999998E-2</v>
      </c>
      <c r="E11" s="138">
        <v>0.05</v>
      </c>
      <c r="F11" s="138">
        <v>3.3000000000000002E-2</v>
      </c>
      <c r="G11" s="9"/>
      <c r="H11" s="9"/>
      <c r="I11" s="9"/>
      <c r="J11" s="9"/>
      <c r="K11" s="9"/>
      <c r="L11" s="12"/>
    </row>
    <row r="12" spans="1:12" ht="15.75" customHeight="1" x14ac:dyDescent="0.25">
      <c r="A12" s="9"/>
      <c r="B12" s="33"/>
      <c r="C12" s="34"/>
      <c r="D12" s="35"/>
      <c r="E12" s="9"/>
      <c r="F12" s="9"/>
      <c r="G12" s="9"/>
      <c r="H12" s="9"/>
      <c r="I12" s="9"/>
      <c r="J12" s="9"/>
      <c r="K12" s="9"/>
      <c r="L12" s="12"/>
    </row>
    <row r="13" spans="1:12" ht="15.75" customHeight="1" x14ac:dyDescent="0.25">
      <c r="A13" s="55" t="s">
        <v>62</v>
      </c>
      <c r="B13" s="61" t="s">
        <v>120</v>
      </c>
      <c r="C13" s="34"/>
      <c r="D13" s="35"/>
      <c r="E13" s="82">
        <v>0.25</v>
      </c>
      <c r="F13" s="9"/>
      <c r="G13" s="9"/>
      <c r="H13" s="9"/>
      <c r="I13" s="9"/>
      <c r="J13" s="9"/>
      <c r="K13" s="9"/>
      <c r="L13" s="12"/>
    </row>
    <row r="14" spans="1:12" ht="15.75" customHeight="1" x14ac:dyDescent="0.25">
      <c r="A14" s="55" t="s">
        <v>62</v>
      </c>
      <c r="B14" s="9" t="s">
        <v>121</v>
      </c>
      <c r="C14" s="9"/>
      <c r="D14" s="9"/>
      <c r="E14" s="82">
        <v>0</v>
      </c>
      <c r="F14" s="9"/>
      <c r="G14" s="9"/>
      <c r="H14" s="9"/>
      <c r="I14" s="9"/>
      <c r="J14" s="9"/>
      <c r="K14" s="9"/>
      <c r="L14" s="12"/>
    </row>
    <row r="15" spans="1:12" ht="15.75" customHeight="1" x14ac:dyDescent="0.25">
      <c r="A15" s="55" t="s">
        <v>62</v>
      </c>
      <c r="B15" s="9" t="s">
        <v>119</v>
      </c>
      <c r="C15" s="9"/>
      <c r="D15" s="9"/>
      <c r="E15" s="9"/>
      <c r="F15" s="9"/>
      <c r="G15" s="9"/>
      <c r="H15" s="9"/>
      <c r="I15" s="9"/>
      <c r="J15" s="9"/>
      <c r="K15" s="36"/>
      <c r="L15" s="12"/>
    </row>
    <row r="16" spans="1:12" ht="15.75" customHeight="1" x14ac:dyDescent="0.25">
      <c r="A16" s="55" t="s">
        <v>62</v>
      </c>
      <c r="B16" s="9" t="s">
        <v>122</v>
      </c>
      <c r="C16" s="9"/>
      <c r="D16" s="9"/>
      <c r="E16" s="16">
        <v>0.84160000000000001</v>
      </c>
      <c r="F16" s="9"/>
      <c r="G16" s="9"/>
      <c r="H16" s="9"/>
      <c r="I16" s="9"/>
      <c r="J16" s="9"/>
      <c r="K16" s="36"/>
      <c r="L16" s="12"/>
    </row>
    <row r="17" spans="1:12" ht="15.75" customHeight="1" x14ac:dyDescent="0.25">
      <c r="A17" s="9"/>
      <c r="B17" s="9"/>
      <c r="C17" s="37"/>
      <c r="D17" s="9"/>
      <c r="E17" s="9"/>
      <c r="F17" s="9"/>
      <c r="G17" s="9"/>
      <c r="H17" s="9"/>
      <c r="I17" s="9"/>
      <c r="J17" s="9"/>
      <c r="K17" s="36"/>
      <c r="L17" s="9"/>
    </row>
    <row r="18" spans="1:12" ht="15.75" customHeight="1" x14ac:dyDescent="0.25">
      <c r="A18" s="3" t="s">
        <v>45</v>
      </c>
      <c r="B18" s="3" t="s">
        <v>155</v>
      </c>
      <c r="C18" s="3"/>
      <c r="D18" s="3"/>
      <c r="E18" s="3"/>
      <c r="F18" s="3"/>
      <c r="G18" s="47"/>
      <c r="H18" s="47"/>
      <c r="I18" s="47"/>
      <c r="J18" s="47"/>
      <c r="K18" s="47"/>
      <c r="L18" s="48"/>
    </row>
    <row r="19" spans="1:12" ht="15.75" customHeight="1" x14ac:dyDescent="0.25">
      <c r="A19" s="11"/>
      <c r="B19" s="11" t="s">
        <v>46</v>
      </c>
      <c r="C19" s="11"/>
      <c r="D19" s="10"/>
      <c r="E19" s="10"/>
      <c r="F19" s="10"/>
      <c r="G19" s="10"/>
      <c r="H19" s="3"/>
      <c r="I19" s="3"/>
      <c r="J19" s="1"/>
      <c r="K19" s="47"/>
      <c r="L19" s="48"/>
    </row>
    <row r="20" spans="1:12" ht="15.75" customHeight="1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 customHeight="1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ht="15.75" customHeight="1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ht="15.75" customHeight="1" x14ac:dyDescent="0.25">
      <c r="A23" s="3" t="s">
        <v>0</v>
      </c>
      <c r="B23" s="3" t="s">
        <v>123</v>
      </c>
      <c r="C23" s="3"/>
      <c r="D23" s="3"/>
      <c r="E23" s="3"/>
      <c r="F23" s="3"/>
      <c r="G23" s="47"/>
      <c r="H23" s="47"/>
      <c r="I23" s="47"/>
      <c r="J23" s="47"/>
      <c r="K23" s="47"/>
      <c r="L23" s="48"/>
    </row>
    <row r="24" spans="1:12" ht="15.75" customHeight="1" x14ac:dyDescent="0.25">
      <c r="A24" s="9"/>
      <c r="B24" s="11" t="s">
        <v>46</v>
      </c>
      <c r="C24" s="42"/>
      <c r="D24" s="9"/>
      <c r="E24" s="9"/>
      <c r="F24" s="9"/>
      <c r="G24" s="9"/>
      <c r="H24" s="9"/>
      <c r="I24" s="9"/>
      <c r="J24" s="9"/>
      <c r="K24" s="9"/>
      <c r="L24" s="12"/>
    </row>
    <row r="25" spans="1:12" ht="15.75" customHeight="1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 customHeight="1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 customHeight="1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 s="3" t="s">
        <v>2</v>
      </c>
      <c r="B28" s="3" t="s">
        <v>178</v>
      </c>
      <c r="C28" s="3"/>
      <c r="D28" s="3"/>
      <c r="E28" s="3"/>
      <c r="F28" s="3"/>
      <c r="G28" s="47"/>
      <c r="H28" s="47"/>
      <c r="I28" s="47"/>
      <c r="J28" s="47"/>
      <c r="K28" s="47"/>
      <c r="L28" s="48"/>
    </row>
    <row r="29" spans="1:12" ht="15.75" customHeight="1" x14ac:dyDescent="0.25">
      <c r="A29" s="9"/>
      <c r="B29" s="11" t="s">
        <v>46</v>
      </c>
      <c r="C29" s="42"/>
      <c r="D29" s="9"/>
      <c r="E29" s="9"/>
      <c r="F29" s="9"/>
      <c r="G29" s="9"/>
      <c r="H29" s="9"/>
      <c r="I29" s="9"/>
      <c r="J29" s="9"/>
      <c r="K29" s="9"/>
      <c r="L29" s="12"/>
    </row>
    <row r="30" spans="1:12" ht="15.7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.7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 customHeight="1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 customHeight="1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 customHeight="1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 customHeight="1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 customHeight="1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ht="15.75" customHeight="1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ht="15.75" customHeight="1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ht="15.75" customHeight="1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5.75" customHeight="1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ht="15.75" customHeight="1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ht="15.75" customHeight="1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ht="15.75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ht="15.75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5">
      <c r="A314"/>
      <c r="B314"/>
      <c r="C314"/>
      <c r="D314"/>
      <c r="E314"/>
      <c r="F314"/>
      <c r="G314"/>
      <c r="H314"/>
      <c r="I314"/>
      <c r="J314"/>
      <c r="K314"/>
      <c r="L314"/>
    </row>
  </sheetData>
  <mergeCells count="5">
    <mergeCell ref="A3:L3"/>
    <mergeCell ref="A5:L5"/>
    <mergeCell ref="D7:F7"/>
    <mergeCell ref="B7:B8"/>
    <mergeCell ref="C7:C8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E6A1-7FD1-478E-B738-76875355A082}">
  <dimension ref="A1:BW530"/>
  <sheetViews>
    <sheetView zoomScale="120" zoomScaleNormal="120" workbookViewId="0"/>
  </sheetViews>
  <sheetFormatPr defaultColWidth="9.140625" defaultRowHeight="15.75" x14ac:dyDescent="0.25"/>
  <cols>
    <col min="1" max="12" width="9.140625" style="4"/>
    <col min="13" max="13" width="9.140625" customWidth="1"/>
    <col min="76" max="16384" width="9.140625" style="4"/>
  </cols>
  <sheetData>
    <row r="1" spans="1:12" ht="15.75" customHeight="1" x14ac:dyDescent="0.3">
      <c r="A1" s="26" t="s">
        <v>31</v>
      </c>
      <c r="B1" s="27"/>
      <c r="C1" s="11" t="s">
        <v>23</v>
      </c>
      <c r="D1" s="27"/>
      <c r="E1" s="27"/>
      <c r="F1" s="27"/>
      <c r="G1" s="27"/>
      <c r="H1" s="27"/>
      <c r="I1" s="27"/>
      <c r="J1" s="27"/>
      <c r="K1" s="27"/>
      <c r="L1" s="28"/>
    </row>
    <row r="2" spans="1:12" ht="15.75" customHeight="1" x14ac:dyDescent="0.25">
      <c r="A2" s="32"/>
      <c r="B2" s="32"/>
      <c r="C2" s="32"/>
      <c r="D2" s="32"/>
      <c r="E2" s="32"/>
      <c r="F2" s="32"/>
      <c r="G2" s="32"/>
      <c r="H2" s="32"/>
      <c r="I2" s="31"/>
      <c r="J2" s="9"/>
      <c r="K2" s="9"/>
      <c r="L2" s="12"/>
    </row>
    <row r="3" spans="1:12" ht="15.75" customHeight="1" x14ac:dyDescent="0.25">
      <c r="A3" s="9" t="s">
        <v>157</v>
      </c>
      <c r="B3" s="9"/>
      <c r="C3" s="9"/>
      <c r="D3" s="9"/>
      <c r="E3" s="9"/>
      <c r="F3" s="9"/>
      <c r="G3" s="9"/>
      <c r="H3" s="9"/>
      <c r="I3" s="9"/>
      <c r="J3" s="9"/>
      <c r="K3" s="9"/>
      <c r="L3" s="12"/>
    </row>
    <row r="4" spans="1:12" ht="15.75" customHeight="1" x14ac:dyDescent="0.25">
      <c r="A4" s="32"/>
      <c r="B4" s="30" t="s">
        <v>125</v>
      </c>
      <c r="C4" s="30">
        <v>1</v>
      </c>
      <c r="D4" s="30">
        <v>2</v>
      </c>
      <c r="E4" s="30">
        <v>3</v>
      </c>
      <c r="F4" s="30">
        <v>4</v>
      </c>
      <c r="G4" s="30">
        <v>5</v>
      </c>
      <c r="H4" s="30">
        <v>6</v>
      </c>
      <c r="I4" s="30">
        <v>7</v>
      </c>
      <c r="J4" s="30">
        <v>8</v>
      </c>
      <c r="K4" s="30">
        <v>9</v>
      </c>
      <c r="L4" s="30">
        <v>10</v>
      </c>
    </row>
    <row r="5" spans="1:12" ht="15.75" customHeight="1" x14ac:dyDescent="0.25">
      <c r="A5" s="9"/>
      <c r="B5" s="30" t="s">
        <v>126</v>
      </c>
      <c r="C5" s="30">
        <v>20</v>
      </c>
      <c r="D5" s="30">
        <v>30</v>
      </c>
      <c r="E5" s="30">
        <v>60</v>
      </c>
      <c r="F5" s="30">
        <v>90</v>
      </c>
      <c r="G5" s="30">
        <v>110</v>
      </c>
      <c r="H5" s="30">
        <v>110</v>
      </c>
      <c r="I5" s="30">
        <v>130</v>
      </c>
      <c r="J5" s="30">
        <v>160</v>
      </c>
      <c r="K5" s="30">
        <v>240</v>
      </c>
      <c r="L5" s="30">
        <v>400</v>
      </c>
    </row>
    <row r="6" spans="1:12" ht="15.75" customHeight="1" x14ac:dyDescent="0.25">
      <c r="A6" s="9"/>
      <c r="B6" s="128"/>
      <c r="C6" s="128"/>
      <c r="D6" s="128"/>
      <c r="E6" s="9"/>
      <c r="F6" s="9"/>
      <c r="G6" s="9"/>
      <c r="H6" s="9"/>
      <c r="I6" s="9"/>
      <c r="J6" s="9"/>
      <c r="K6" s="9"/>
      <c r="L6" s="12"/>
    </row>
    <row r="7" spans="1:12" ht="15.75" customHeight="1" x14ac:dyDescent="0.25">
      <c r="A7" s="3" t="s">
        <v>45</v>
      </c>
      <c r="B7" s="3" t="s">
        <v>127</v>
      </c>
      <c r="C7" s="3"/>
      <c r="D7" s="3"/>
      <c r="E7" s="3"/>
      <c r="F7" s="3"/>
      <c r="G7" s="47"/>
      <c r="H7" s="47"/>
      <c r="I7" s="47"/>
      <c r="J7" s="47"/>
      <c r="K7" s="47"/>
      <c r="L7" s="48"/>
    </row>
    <row r="8" spans="1:12" ht="15.75" customHeight="1" x14ac:dyDescent="0.25">
      <c r="A8" s="11"/>
      <c r="B8" s="11" t="s">
        <v>46</v>
      </c>
      <c r="C8" s="11"/>
      <c r="D8" s="10"/>
      <c r="E8" s="10"/>
      <c r="F8" s="10"/>
      <c r="G8" s="10"/>
      <c r="H8" s="3"/>
      <c r="I8" s="3"/>
      <c r="J8" s="1"/>
      <c r="K8" s="47"/>
      <c r="L8" s="48"/>
    </row>
    <row r="9" spans="1:12" ht="15.75" customHeight="1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ht="15.75" customHeight="1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ht="15.75" customHeight="1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ht="31.5" customHeight="1" x14ac:dyDescent="0.25">
      <c r="A12" s="115" t="s">
        <v>128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15.75" customHeight="1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15.75" customHeight="1" x14ac:dyDescent="0.25">
      <c r="A14" s="9"/>
      <c r="B14" s="33"/>
      <c r="C14" s="34"/>
      <c r="D14" s="35"/>
      <c r="E14" s="9"/>
      <c r="F14" s="9"/>
      <c r="G14" s="9"/>
      <c r="H14" s="9"/>
      <c r="I14" s="9"/>
      <c r="J14" s="9"/>
      <c r="K14" s="9"/>
      <c r="L14" s="12"/>
    </row>
    <row r="15" spans="1:12" ht="15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1:12" ht="15.75" customHeight="1" x14ac:dyDescent="0.25">
      <c r="A16" s="95" t="s">
        <v>158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1:12" ht="15.7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36"/>
      <c r="L17" s="12"/>
    </row>
    <row r="18" spans="1:12" ht="15.75" customHeight="1" x14ac:dyDescent="0.25">
      <c r="A18" s="3" t="s">
        <v>0</v>
      </c>
      <c r="B18" s="3" t="s">
        <v>159</v>
      </c>
      <c r="C18" s="3"/>
      <c r="D18" s="3"/>
      <c r="E18" s="3"/>
      <c r="F18" s="3"/>
      <c r="G18" s="47"/>
      <c r="H18" s="47"/>
      <c r="I18" s="47"/>
      <c r="J18" s="47"/>
      <c r="K18" s="47"/>
      <c r="L18" s="48"/>
    </row>
    <row r="19" spans="1:12" ht="15.75" customHeight="1" x14ac:dyDescent="0.25">
      <c r="A19" s="11"/>
      <c r="B19" s="11" t="s">
        <v>46</v>
      </c>
      <c r="C19" s="11"/>
      <c r="D19" s="10"/>
      <c r="E19" s="10"/>
      <c r="F19" s="10"/>
      <c r="G19" s="10"/>
      <c r="H19" s="3"/>
      <c r="I19" s="3"/>
      <c r="J19" s="1"/>
      <c r="K19" s="47"/>
      <c r="L19" s="48"/>
    </row>
    <row r="20" spans="1:12" ht="15.75" customHeight="1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 customHeight="1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ht="15.75" customHeight="1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ht="15.75" customHeight="1" x14ac:dyDescent="0.25">
      <c r="A23" s="3" t="s">
        <v>2</v>
      </c>
      <c r="B23" s="3" t="s">
        <v>129</v>
      </c>
      <c r="C23" s="3"/>
      <c r="D23" s="3"/>
      <c r="E23" s="3"/>
      <c r="F23" s="3"/>
      <c r="G23" s="47"/>
      <c r="H23" s="47"/>
      <c r="I23" s="47"/>
      <c r="J23" s="47"/>
      <c r="K23" s="47"/>
      <c r="L23" s="48"/>
    </row>
    <row r="24" spans="1:12" ht="15.75" customHeight="1" x14ac:dyDescent="0.25">
      <c r="A24" s="11"/>
      <c r="B24" s="11" t="s">
        <v>46</v>
      </c>
      <c r="C24" s="11"/>
      <c r="D24" s="10"/>
      <c r="E24" s="10"/>
      <c r="F24" s="10"/>
      <c r="G24" s="10"/>
      <c r="H24" s="3"/>
      <c r="I24" s="3"/>
      <c r="J24" s="1"/>
      <c r="K24" s="47"/>
      <c r="L24" s="48"/>
    </row>
    <row r="25" spans="1:12" ht="15.75" customHeight="1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ht="15.75" customHeight="1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.75" customHeight="1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.75" customHeight="1" x14ac:dyDescent="0.25">
      <c r="A28" s="3" t="s">
        <v>3</v>
      </c>
      <c r="B28" s="3" t="s">
        <v>130</v>
      </c>
      <c r="C28" s="3"/>
      <c r="D28" s="3"/>
      <c r="E28" s="3"/>
      <c r="F28" s="3"/>
      <c r="G28" s="47"/>
      <c r="H28" s="47"/>
      <c r="I28" s="47"/>
      <c r="J28" s="47"/>
      <c r="K28" s="47"/>
      <c r="L28" s="48"/>
    </row>
    <row r="29" spans="1:12" ht="15.75" customHeight="1" x14ac:dyDescent="0.25">
      <c r="A29" s="11"/>
      <c r="B29" s="11" t="s">
        <v>46</v>
      </c>
      <c r="C29" s="11"/>
      <c r="D29" s="10"/>
      <c r="E29" s="10"/>
      <c r="F29" s="10"/>
      <c r="G29" s="10"/>
      <c r="H29" s="3"/>
      <c r="I29" s="3"/>
      <c r="J29" s="1"/>
      <c r="K29" s="47"/>
      <c r="L29" s="48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.7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.7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.75" customHeight="1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 customHeight="1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 customHeight="1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ht="15.75" customHeight="1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5.75" customHeight="1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ht="15.75" customHeight="1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ht="15.75" customHeight="1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ht="15.75" customHeight="1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5.75" customHeight="1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ht="15.75" customHeight="1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ht="15.75" customHeight="1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ht="15.75" customHeight="1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ht="15.75" customHeight="1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ht="15.75" customHeight="1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ht="15.75" customHeight="1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ht="15.7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x14ac:dyDescent="0.2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x14ac:dyDescent="0.2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x14ac:dyDescent="0.2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x14ac:dyDescent="0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x14ac:dyDescent="0.2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x14ac:dyDescent="0.2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x14ac:dyDescent="0.2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x14ac:dyDescent="0.2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x14ac:dyDescent="0.2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x14ac:dyDescent="0.2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x14ac:dyDescent="0.2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x14ac:dyDescent="0.2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x14ac:dyDescent="0.2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x14ac:dyDescent="0.2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x14ac:dyDescent="0.2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x14ac:dyDescent="0.2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x14ac:dyDescent="0.2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x14ac:dyDescent="0.2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x14ac:dyDescent="0.2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x14ac:dyDescent="0.2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x14ac:dyDescent="0.2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x14ac:dyDescent="0.2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x14ac:dyDescent="0.2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x14ac:dyDescent="0.2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x14ac:dyDescent="0.2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x14ac:dyDescent="0.2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x14ac:dyDescent="0.2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x14ac:dyDescent="0.2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x14ac:dyDescent="0.2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x14ac:dyDescent="0.2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x14ac:dyDescent="0.2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x14ac:dyDescent="0.2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x14ac:dyDescent="0.2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x14ac:dyDescent="0.2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x14ac:dyDescent="0.2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x14ac:dyDescent="0.2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x14ac:dyDescent="0.2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x14ac:dyDescent="0.2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x14ac:dyDescent="0.2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x14ac:dyDescent="0.2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x14ac:dyDescent="0.2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x14ac:dyDescent="0.2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x14ac:dyDescent="0.2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x14ac:dyDescent="0.2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x14ac:dyDescent="0.2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x14ac:dyDescent="0.2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x14ac:dyDescent="0.2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x14ac:dyDescent="0.2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x14ac:dyDescent="0.2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x14ac:dyDescent="0.2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x14ac:dyDescent="0.2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x14ac:dyDescent="0.2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x14ac:dyDescent="0.2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x14ac:dyDescent="0.2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x14ac:dyDescent="0.2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x14ac:dyDescent="0.2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x14ac:dyDescent="0.2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x14ac:dyDescent="0.2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x14ac:dyDescent="0.2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x14ac:dyDescent="0.2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x14ac:dyDescent="0.2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x14ac:dyDescent="0.2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x14ac:dyDescent="0.2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x14ac:dyDescent="0.2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x14ac:dyDescent="0.2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x14ac:dyDescent="0.2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x14ac:dyDescent="0.2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x14ac:dyDescent="0.2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x14ac:dyDescent="0.2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x14ac:dyDescent="0.2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x14ac:dyDescent="0.2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x14ac:dyDescent="0.2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x14ac:dyDescent="0.2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x14ac:dyDescent="0.2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x14ac:dyDescent="0.2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x14ac:dyDescent="0.2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x14ac:dyDescent="0.2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x14ac:dyDescent="0.2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x14ac:dyDescent="0.2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x14ac:dyDescent="0.2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x14ac:dyDescent="0.2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x14ac:dyDescent="0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x14ac:dyDescent="0.2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x14ac:dyDescent="0.2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x14ac:dyDescent="0.2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x14ac:dyDescent="0.2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x14ac:dyDescent="0.2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x14ac:dyDescent="0.2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x14ac:dyDescent="0.2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x14ac:dyDescent="0.2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x14ac:dyDescent="0.2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x14ac:dyDescent="0.2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x14ac:dyDescent="0.2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x14ac:dyDescent="0.2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x14ac:dyDescent="0.2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x14ac:dyDescent="0.2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x14ac:dyDescent="0.2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x14ac:dyDescent="0.2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x14ac:dyDescent="0.2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x14ac:dyDescent="0.2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x14ac:dyDescent="0.2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x14ac:dyDescent="0.2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x14ac:dyDescent="0.2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x14ac:dyDescent="0.2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x14ac:dyDescent="0.2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x14ac:dyDescent="0.2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x14ac:dyDescent="0.2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x14ac:dyDescent="0.2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x14ac:dyDescent="0.2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x14ac:dyDescent="0.2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x14ac:dyDescent="0.2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x14ac:dyDescent="0.2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x14ac:dyDescent="0.2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x14ac:dyDescent="0.2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x14ac:dyDescent="0.2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x14ac:dyDescent="0.2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x14ac:dyDescent="0.2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x14ac:dyDescent="0.2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x14ac:dyDescent="0.2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x14ac:dyDescent="0.2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x14ac:dyDescent="0.2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x14ac:dyDescent="0.2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x14ac:dyDescent="0.2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x14ac:dyDescent="0.2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x14ac:dyDescent="0.2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x14ac:dyDescent="0.2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x14ac:dyDescent="0.2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x14ac:dyDescent="0.2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x14ac:dyDescent="0.2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x14ac:dyDescent="0.2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x14ac:dyDescent="0.2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x14ac:dyDescent="0.2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x14ac:dyDescent="0.2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x14ac:dyDescent="0.2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x14ac:dyDescent="0.2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x14ac:dyDescent="0.2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x14ac:dyDescent="0.2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x14ac:dyDescent="0.2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x14ac:dyDescent="0.2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x14ac:dyDescent="0.2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x14ac:dyDescent="0.2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x14ac:dyDescent="0.2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x14ac:dyDescent="0.2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x14ac:dyDescent="0.2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x14ac:dyDescent="0.2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x14ac:dyDescent="0.2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x14ac:dyDescent="0.2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x14ac:dyDescent="0.2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x14ac:dyDescent="0.2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x14ac:dyDescent="0.2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x14ac:dyDescent="0.2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x14ac:dyDescent="0.2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x14ac:dyDescent="0.2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x14ac:dyDescent="0.2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x14ac:dyDescent="0.2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x14ac:dyDescent="0.2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x14ac:dyDescent="0.2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x14ac:dyDescent="0.2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x14ac:dyDescent="0.2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x14ac:dyDescent="0.2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x14ac:dyDescent="0.2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x14ac:dyDescent="0.2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x14ac:dyDescent="0.2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x14ac:dyDescent="0.2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x14ac:dyDescent="0.2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x14ac:dyDescent="0.2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x14ac:dyDescent="0.2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x14ac:dyDescent="0.2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x14ac:dyDescent="0.2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x14ac:dyDescent="0.2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x14ac:dyDescent="0.2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x14ac:dyDescent="0.2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x14ac:dyDescent="0.2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x14ac:dyDescent="0.2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x14ac:dyDescent="0.2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x14ac:dyDescent="0.25">
      <c r="A530"/>
      <c r="B530"/>
      <c r="C530"/>
      <c r="D530"/>
      <c r="E530"/>
      <c r="F530"/>
      <c r="G530"/>
      <c r="H530"/>
      <c r="I530"/>
      <c r="J530"/>
      <c r="K530"/>
      <c r="L530"/>
    </row>
  </sheetData>
  <mergeCells count="2">
    <mergeCell ref="B6:D6"/>
    <mergeCell ref="A12:L12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5362" r:id="rId4">
          <objectPr defaultSize="0" r:id="rId5">
            <anchor moveWithCells="1" sizeWithCells="1">
              <from>
                <xdr:col>0</xdr:col>
                <xdr:colOff>342900</xdr:colOff>
                <xdr:row>13</xdr:row>
                <xdr:rowOff>0</xdr:rowOff>
              </from>
              <to>
                <xdr:col>4</xdr:col>
                <xdr:colOff>238125</xdr:colOff>
                <xdr:row>14</xdr:row>
                <xdr:rowOff>133350</xdr:rowOff>
              </to>
            </anchor>
          </objectPr>
        </oleObject>
      </mc:Choice>
      <mc:Fallback>
        <oleObject progId="Equation.DSMT4" shapeId="15362" r:id="rId4"/>
      </mc:Fallback>
    </mc:AlternateContent>
    <mc:AlternateContent xmlns:mc="http://schemas.openxmlformats.org/markup-compatibility/2006">
      <mc:Choice Requires="x14">
        <oleObject progId="Equation.DSMT4" shapeId="15363" r:id="rId6">
          <objectPr defaultSize="0" r:id="rId7">
            <anchor moveWithCells="1" sizeWithCells="1">
              <from>
                <xdr:col>4</xdr:col>
                <xdr:colOff>276225</xdr:colOff>
                <xdr:row>13</xdr:row>
                <xdr:rowOff>0</xdr:rowOff>
              </from>
              <to>
                <xdr:col>9</xdr:col>
                <xdr:colOff>447675</xdr:colOff>
                <xdr:row>14</xdr:row>
                <xdr:rowOff>133350</xdr:rowOff>
              </to>
            </anchor>
          </objectPr>
        </oleObject>
      </mc:Choice>
      <mc:Fallback>
        <oleObject progId="Equation.DSMT4" shapeId="15363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F5663-DAE2-4946-9350-C786AF26BD6B}">
  <dimension ref="A1:BW898"/>
  <sheetViews>
    <sheetView zoomScale="120" zoomScaleNormal="120" workbookViewId="0"/>
  </sheetViews>
  <sheetFormatPr defaultColWidth="9.140625" defaultRowHeight="15.75" x14ac:dyDescent="0.25"/>
  <cols>
    <col min="1" max="12" width="9.140625" style="4"/>
    <col min="13" max="13" width="9.140625" customWidth="1"/>
    <col min="76" max="16384" width="9.140625" style="4"/>
  </cols>
  <sheetData>
    <row r="1" spans="1:12" ht="15.75" customHeight="1" x14ac:dyDescent="0.3">
      <c r="A1" s="26" t="s">
        <v>32</v>
      </c>
      <c r="B1" s="27"/>
      <c r="C1" s="11" t="s">
        <v>23</v>
      </c>
      <c r="D1" s="27"/>
      <c r="E1" s="27"/>
      <c r="F1" s="27"/>
      <c r="G1" s="27"/>
      <c r="H1" s="27"/>
      <c r="I1" s="27"/>
      <c r="J1" s="27"/>
      <c r="K1" s="27"/>
      <c r="L1" s="28"/>
    </row>
    <row r="2" spans="1:12" ht="15.75" customHeight="1" x14ac:dyDescent="0.25">
      <c r="A2" s="32"/>
      <c r="B2" s="32"/>
      <c r="C2" s="86" t="s">
        <v>7</v>
      </c>
      <c r="D2" s="87"/>
      <c r="E2" s="87"/>
      <c r="F2" s="87"/>
      <c r="G2" s="87"/>
      <c r="H2" s="87"/>
      <c r="I2" s="87"/>
      <c r="J2" s="87"/>
      <c r="K2" s="87"/>
      <c r="L2" s="88"/>
    </row>
    <row r="3" spans="1:12" ht="31.5" customHeight="1" x14ac:dyDescent="0.25">
      <c r="A3" s="115" t="s">
        <v>131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5.75" customHeight="1" x14ac:dyDescent="0.25">
      <c r="A4" s="32"/>
      <c r="B4" s="9"/>
      <c r="C4" s="9"/>
      <c r="D4" s="9"/>
      <c r="E4" s="9"/>
      <c r="F4" s="9"/>
      <c r="G4" s="9"/>
      <c r="H4" s="9"/>
      <c r="I4" s="9"/>
      <c r="J4" s="9"/>
      <c r="K4" s="9"/>
      <c r="L4" s="12"/>
    </row>
    <row r="5" spans="1:12" ht="15.75" customHeight="1" x14ac:dyDescent="0.25">
      <c r="A5" s="9" t="s">
        <v>132</v>
      </c>
      <c r="B5" s="9"/>
      <c r="C5" s="9"/>
      <c r="D5" s="9"/>
      <c r="E5" s="9"/>
      <c r="F5" s="9"/>
      <c r="G5" s="9"/>
      <c r="H5" s="9"/>
      <c r="I5" s="9"/>
      <c r="J5" s="9"/>
      <c r="K5" s="9"/>
      <c r="L5" s="12"/>
    </row>
    <row r="6" spans="1:12" ht="15.75" customHeight="1" x14ac:dyDescent="0.25">
      <c r="A6" s="9"/>
      <c r="B6" s="122" t="s">
        <v>126</v>
      </c>
      <c r="C6" s="122"/>
      <c r="D6" s="122" t="s">
        <v>14</v>
      </c>
      <c r="E6" s="122"/>
      <c r="F6" s="9"/>
      <c r="G6" s="9"/>
      <c r="H6" s="9"/>
      <c r="I6" s="9"/>
      <c r="J6" s="9"/>
      <c r="K6" s="9"/>
      <c r="L6" s="12"/>
    </row>
    <row r="7" spans="1:12" ht="15.75" customHeight="1" x14ac:dyDescent="0.25">
      <c r="A7" s="9"/>
      <c r="B7" s="136">
        <v>0</v>
      </c>
      <c r="C7" s="136"/>
      <c r="D7" s="134">
        <v>9.1600000000000001E-2</v>
      </c>
      <c r="E7" s="134"/>
      <c r="F7" s="9"/>
      <c r="G7" s="9"/>
      <c r="H7" s="9"/>
      <c r="I7" s="9"/>
      <c r="J7" s="9"/>
      <c r="K7" s="9"/>
      <c r="L7" s="12"/>
    </row>
    <row r="8" spans="1:12" ht="15.75" customHeight="1" x14ac:dyDescent="0.25">
      <c r="A8" s="9"/>
      <c r="B8" s="135">
        <v>40000</v>
      </c>
      <c r="C8" s="135"/>
      <c r="D8" s="134">
        <v>0.14649999999999999</v>
      </c>
      <c r="E8" s="134"/>
      <c r="F8" s="9"/>
      <c r="G8" s="9"/>
      <c r="H8" s="9"/>
      <c r="I8" s="9"/>
      <c r="J8" s="9"/>
      <c r="K8" s="9"/>
      <c r="L8" s="12"/>
    </row>
    <row r="9" spans="1:12" ht="15.75" customHeight="1" x14ac:dyDescent="0.25">
      <c r="A9" s="9"/>
      <c r="B9" s="135">
        <v>110000</v>
      </c>
      <c r="C9" s="135"/>
      <c r="D9" s="134">
        <v>0.19539999999999999</v>
      </c>
      <c r="E9" s="134"/>
      <c r="F9" s="9"/>
      <c r="G9" s="9"/>
      <c r="H9" s="9"/>
      <c r="I9" s="9"/>
      <c r="J9" s="9"/>
      <c r="K9" s="9"/>
      <c r="L9" s="12"/>
    </row>
    <row r="10" spans="1:12" ht="15.75" customHeight="1" x14ac:dyDescent="0.25">
      <c r="A10" s="9"/>
      <c r="B10" s="135">
        <v>180000</v>
      </c>
      <c r="C10" s="135"/>
      <c r="D10" s="134">
        <v>0.19539999999999999</v>
      </c>
      <c r="E10" s="134"/>
      <c r="F10" s="9"/>
      <c r="G10" s="9"/>
      <c r="H10" s="9"/>
      <c r="I10" s="9"/>
      <c r="J10" s="9"/>
      <c r="K10" s="9"/>
      <c r="L10" s="12"/>
    </row>
    <row r="11" spans="1:12" ht="15.75" customHeight="1" x14ac:dyDescent="0.25">
      <c r="A11" s="9"/>
      <c r="B11" s="135">
        <v>250000</v>
      </c>
      <c r="C11" s="135"/>
      <c r="D11" s="134">
        <v>0.15629999999999999</v>
      </c>
      <c r="E11" s="134"/>
      <c r="F11" s="9"/>
      <c r="G11" s="9"/>
      <c r="H11" s="9"/>
      <c r="I11" s="9"/>
      <c r="J11" s="9"/>
      <c r="K11" s="9"/>
      <c r="L11" s="12"/>
    </row>
    <row r="12" spans="1:12" ht="15.75" customHeight="1" x14ac:dyDescent="0.25">
      <c r="A12" s="9"/>
      <c r="B12" s="135">
        <v>320000</v>
      </c>
      <c r="C12" s="135"/>
      <c r="D12" s="134">
        <v>0.1042</v>
      </c>
      <c r="E12" s="134"/>
      <c r="F12" s="9"/>
      <c r="G12" s="9"/>
      <c r="H12" s="9"/>
      <c r="I12" s="9"/>
      <c r="J12" s="9"/>
      <c r="K12" s="9"/>
      <c r="L12" s="12"/>
    </row>
    <row r="13" spans="1:12" ht="15.75" customHeight="1" x14ac:dyDescent="0.25">
      <c r="A13" s="9"/>
      <c r="B13" s="135">
        <v>390000</v>
      </c>
      <c r="C13" s="135"/>
      <c r="D13" s="134">
        <v>5.9499999999999997E-2</v>
      </c>
      <c r="E13" s="134"/>
      <c r="F13" s="9"/>
      <c r="G13" s="9"/>
      <c r="H13" s="9"/>
      <c r="I13" s="9"/>
      <c r="J13" s="9"/>
      <c r="K13" s="9"/>
      <c r="L13" s="12"/>
    </row>
    <row r="14" spans="1:12" ht="15.75" customHeight="1" x14ac:dyDescent="0.25">
      <c r="A14" s="9"/>
      <c r="B14" s="135">
        <v>400000</v>
      </c>
      <c r="C14" s="135"/>
      <c r="D14" s="134">
        <v>5.11E-2</v>
      </c>
      <c r="E14" s="134"/>
      <c r="F14" s="9"/>
      <c r="G14" s="9"/>
      <c r="H14" s="9"/>
      <c r="I14" s="9"/>
      <c r="J14" s="9"/>
      <c r="K14" s="9"/>
      <c r="L14" s="12"/>
    </row>
    <row r="15" spans="1:12" ht="15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36"/>
      <c r="L15" s="12"/>
    </row>
    <row r="16" spans="1:12" ht="15.75" customHeight="1" x14ac:dyDescent="0.25">
      <c r="A16" s="9" t="s">
        <v>133</v>
      </c>
      <c r="B16" s="9"/>
      <c r="C16" s="9"/>
      <c r="D16" s="18">
        <v>331000</v>
      </c>
      <c r="E16" s="9"/>
      <c r="F16" s="9"/>
      <c r="G16" s="9"/>
      <c r="H16" s="9"/>
      <c r="I16" s="9"/>
      <c r="J16" s="9"/>
      <c r="K16" s="36"/>
      <c r="L16" s="12"/>
    </row>
    <row r="17" spans="1:12" ht="15.75" customHeight="1" x14ac:dyDescent="0.25">
      <c r="A17" s="9"/>
      <c r="B17" s="9"/>
      <c r="C17" s="9"/>
      <c r="D17" s="84"/>
      <c r="E17" s="9"/>
      <c r="F17" s="9"/>
      <c r="G17" s="9"/>
      <c r="H17" s="9"/>
      <c r="I17" s="9"/>
      <c r="J17" s="9"/>
      <c r="K17" s="36"/>
      <c r="L17" s="12"/>
    </row>
    <row r="18" spans="1:12" ht="15.75" customHeight="1" x14ac:dyDescent="0.25">
      <c r="A18" s="9" t="s">
        <v>134</v>
      </c>
      <c r="B18" s="9"/>
      <c r="C18" s="9"/>
      <c r="D18" s="9"/>
      <c r="E18" s="9"/>
      <c r="F18" s="9"/>
      <c r="G18" s="9"/>
      <c r="H18" s="9"/>
      <c r="I18" s="9"/>
      <c r="J18" s="9"/>
      <c r="K18" s="36"/>
      <c r="L18" s="12"/>
    </row>
    <row r="19" spans="1:12" ht="15.75" customHeight="1" x14ac:dyDescent="0.25">
      <c r="A19" s="9"/>
      <c r="B19" s="122" t="s">
        <v>135</v>
      </c>
      <c r="C19" s="122"/>
      <c r="D19" s="122" t="s">
        <v>136</v>
      </c>
      <c r="E19" s="122"/>
      <c r="F19" s="9"/>
      <c r="G19" s="9"/>
      <c r="H19" s="9"/>
      <c r="I19" s="9"/>
      <c r="J19" s="9"/>
      <c r="K19" s="36"/>
      <c r="L19" s="12"/>
    </row>
    <row r="20" spans="1:12" ht="15.75" customHeight="1" x14ac:dyDescent="0.25">
      <c r="A20" s="9"/>
      <c r="B20" s="133" t="s">
        <v>139</v>
      </c>
      <c r="C20" s="133"/>
      <c r="D20" s="132">
        <v>0.45</v>
      </c>
      <c r="E20" s="132"/>
      <c r="F20" s="9"/>
      <c r="G20" s="9"/>
      <c r="H20" s="9"/>
      <c r="I20" s="9"/>
      <c r="J20" s="9"/>
      <c r="K20" s="36"/>
      <c r="L20" s="12"/>
    </row>
    <row r="21" spans="1:12" ht="15.75" customHeight="1" x14ac:dyDescent="0.25">
      <c r="A21" s="9"/>
      <c r="B21" s="130" t="s">
        <v>140</v>
      </c>
      <c r="C21" s="130"/>
      <c r="D21" s="131" t="s">
        <v>137</v>
      </c>
      <c r="E21" s="131"/>
      <c r="F21" s="9"/>
      <c r="G21" s="9"/>
      <c r="H21" s="9"/>
      <c r="I21" s="9"/>
      <c r="J21" s="9"/>
      <c r="K21" s="36"/>
      <c r="L21" s="12"/>
    </row>
    <row r="22" spans="1:12" ht="15.75" customHeight="1" x14ac:dyDescent="0.25">
      <c r="A22" s="9"/>
      <c r="B22" s="130" t="s">
        <v>141</v>
      </c>
      <c r="C22" s="130"/>
      <c r="D22" s="131" t="s">
        <v>138</v>
      </c>
      <c r="E22" s="131"/>
      <c r="F22" s="9"/>
      <c r="G22" s="9"/>
      <c r="H22" s="9"/>
      <c r="I22" s="9"/>
      <c r="J22" s="9"/>
      <c r="K22" s="36"/>
      <c r="L22" s="12"/>
    </row>
    <row r="23" spans="1:12" ht="15.75" customHeight="1" x14ac:dyDescent="0.25">
      <c r="A23" s="9"/>
      <c r="B23" s="130" t="s">
        <v>142</v>
      </c>
      <c r="C23" s="130"/>
      <c r="D23" s="132">
        <v>0.25</v>
      </c>
      <c r="E23" s="132"/>
      <c r="F23" s="9"/>
      <c r="G23" s="9"/>
      <c r="H23" s="9"/>
      <c r="I23" s="9"/>
      <c r="J23" s="9"/>
      <c r="K23" s="36"/>
      <c r="L23" s="12"/>
    </row>
    <row r="24" spans="1:12" ht="15.75" customHeight="1" x14ac:dyDescent="0.25">
      <c r="A24" s="9"/>
      <c r="B24" s="96"/>
      <c r="C24" s="96"/>
      <c r="D24" s="97"/>
      <c r="E24" s="97"/>
      <c r="F24" s="9"/>
      <c r="G24" s="9"/>
      <c r="H24" s="9"/>
      <c r="I24" s="9"/>
      <c r="J24" s="9"/>
      <c r="K24" s="36"/>
      <c r="L24" s="12"/>
    </row>
    <row r="25" spans="1:12" ht="15.75" customHeight="1" x14ac:dyDescent="0.25">
      <c r="A25" s="9"/>
      <c r="B25" s="98" t="s">
        <v>162</v>
      </c>
      <c r="C25" s="96"/>
      <c r="D25" s="91">
        <v>0.08</v>
      </c>
      <c r="E25" s="99" t="s">
        <v>163</v>
      </c>
      <c r="F25" s="9"/>
      <c r="G25" s="9"/>
      <c r="H25" s="9"/>
      <c r="I25" s="9"/>
      <c r="J25" s="9"/>
      <c r="K25" s="36"/>
      <c r="L25" s="12"/>
    </row>
    <row r="26" spans="1:12" ht="15.75" customHeight="1" x14ac:dyDescent="0.25">
      <c r="A26" s="9"/>
      <c r="B26" s="9"/>
      <c r="C26" s="37"/>
      <c r="D26" s="9"/>
      <c r="E26" s="9"/>
      <c r="F26" s="9"/>
      <c r="G26" s="9"/>
      <c r="H26" s="9"/>
      <c r="I26" s="9"/>
      <c r="J26" s="9"/>
      <c r="K26" s="36"/>
      <c r="L26" s="9"/>
    </row>
    <row r="27" spans="1:12" ht="15.75" customHeight="1" x14ac:dyDescent="0.25">
      <c r="A27" s="3" t="s">
        <v>45</v>
      </c>
      <c r="B27" s="3" t="s">
        <v>160</v>
      </c>
      <c r="C27" s="3"/>
      <c r="D27" s="3"/>
      <c r="E27" s="3"/>
      <c r="F27" s="3"/>
      <c r="G27" s="47"/>
      <c r="H27" s="47"/>
      <c r="I27" s="47"/>
      <c r="J27" s="47"/>
      <c r="K27" s="47"/>
      <c r="L27" s="48"/>
    </row>
    <row r="28" spans="1:12" ht="15.75" customHeight="1" x14ac:dyDescent="0.25">
      <c r="A28" s="11"/>
      <c r="B28" s="11" t="s">
        <v>46</v>
      </c>
      <c r="C28" s="11"/>
      <c r="D28" s="10"/>
      <c r="E28" s="10"/>
      <c r="F28" s="10"/>
      <c r="G28" s="10"/>
      <c r="H28" s="3"/>
      <c r="I28" s="3"/>
      <c r="J28" s="1"/>
      <c r="K28" s="47"/>
      <c r="L28" s="48"/>
    </row>
    <row r="29" spans="1:12" ht="15.7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.7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.7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31.5" customHeight="1" x14ac:dyDescent="0.25">
      <c r="A32" s="85" t="s">
        <v>0</v>
      </c>
      <c r="B32" s="129" t="s">
        <v>161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ht="15.75" customHeight="1" x14ac:dyDescent="0.25">
      <c r="A33" s="11"/>
      <c r="B33" s="11" t="s">
        <v>46</v>
      </c>
      <c r="C33" s="11"/>
      <c r="D33" s="10"/>
      <c r="E33" s="10"/>
      <c r="F33" s="10"/>
      <c r="G33" s="10"/>
      <c r="H33" s="3"/>
      <c r="I33" s="3"/>
      <c r="J33" s="1"/>
      <c r="K33" s="47"/>
      <c r="L33" s="48"/>
    </row>
    <row r="34" spans="1:12" ht="15.75" customHeight="1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.75" customHeight="1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.75" customHeight="1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 s="85" t="s">
        <v>2</v>
      </c>
      <c r="B37" s="129" t="s">
        <v>164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2" x14ac:dyDescent="0.25">
      <c r="A38" s="11"/>
      <c r="B38" s="11" t="s">
        <v>46</v>
      </c>
      <c r="C38" s="11"/>
      <c r="D38" s="10"/>
      <c r="E38" s="10"/>
      <c r="F38" s="10"/>
      <c r="G38" s="10"/>
      <c r="H38" s="3"/>
      <c r="I38" s="3"/>
      <c r="J38" s="1"/>
      <c r="K38" s="47"/>
      <c r="L38" s="4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5.75" customHeight="1" x14ac:dyDescent="0.25">
      <c r="A42" s="9"/>
      <c r="B42" s="9"/>
      <c r="C42" s="37"/>
      <c r="D42" s="9"/>
      <c r="E42" s="9"/>
      <c r="F42" s="9"/>
      <c r="G42" s="9"/>
      <c r="H42" s="9"/>
      <c r="I42" s="9"/>
      <c r="J42" s="9"/>
      <c r="K42" s="36"/>
      <c r="L42" s="9"/>
    </row>
    <row r="43" spans="1:12" ht="15.75" customHeight="1" x14ac:dyDescent="0.25">
      <c r="A43" s="9" t="s">
        <v>143</v>
      </c>
      <c r="B43" s="9"/>
      <c r="C43" s="37"/>
      <c r="D43" s="9"/>
      <c r="E43" s="9"/>
      <c r="F43" s="9"/>
      <c r="G43" s="9"/>
      <c r="H43" s="9"/>
      <c r="I43" s="9"/>
      <c r="J43" s="9"/>
      <c r="K43" s="36"/>
      <c r="L43" s="9"/>
    </row>
    <row r="44" spans="1:12" ht="15.75" customHeight="1" x14ac:dyDescent="0.25">
      <c r="A44" s="9" t="s">
        <v>144</v>
      </c>
      <c r="B44" s="9"/>
      <c r="C44" s="37"/>
      <c r="D44" s="9"/>
      <c r="E44" s="100">
        <v>0.755</v>
      </c>
      <c r="F44" s="9"/>
      <c r="G44" s="9"/>
      <c r="H44" s="9"/>
      <c r="I44" s="9"/>
      <c r="J44" s="9"/>
      <c r="K44" s="36"/>
      <c r="L44" s="9"/>
    </row>
    <row r="45" spans="1:12" ht="15.75" customHeight="1" x14ac:dyDescent="0.25">
      <c r="A45" s="9"/>
      <c r="B45" s="9"/>
      <c r="C45" s="37"/>
      <c r="D45" s="9"/>
      <c r="E45" s="9"/>
      <c r="F45" s="9"/>
      <c r="G45" s="9"/>
      <c r="H45" s="9"/>
      <c r="I45" s="9"/>
      <c r="J45" s="9"/>
      <c r="K45" s="36"/>
      <c r="L45" s="9"/>
    </row>
    <row r="46" spans="1:12" ht="31.5" customHeight="1" x14ac:dyDescent="0.25">
      <c r="A46" s="85" t="s">
        <v>3</v>
      </c>
      <c r="B46" s="129" t="s">
        <v>145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  <row r="47" spans="1:12" ht="15.75" customHeight="1" x14ac:dyDescent="0.25">
      <c r="A47" s="11"/>
      <c r="B47" s="11" t="s">
        <v>46</v>
      </c>
      <c r="C47" s="11"/>
      <c r="D47" s="10"/>
      <c r="E47" s="10"/>
      <c r="F47" s="10"/>
      <c r="G47" s="10"/>
      <c r="H47" s="3"/>
      <c r="I47" s="3"/>
      <c r="J47" s="1"/>
      <c r="K47" s="47"/>
      <c r="L47" s="48"/>
    </row>
    <row r="48" spans="1:12" ht="15.75" customHeight="1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ht="15.7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ht="15.7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ht="15.75" customHeight="1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ht="15.75" customHeight="1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ht="15.75" customHeight="1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ht="15.75" customHeight="1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ht="15.75" customHeight="1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ht="15.75" customHeight="1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.75" customHeight="1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ht="15.75" customHeight="1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ht="15.75" customHeight="1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ht="15.75" customHeight="1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ht="15.75" customHeight="1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15.75" customHeight="1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ht="15.75" customHeight="1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x14ac:dyDescent="0.2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x14ac:dyDescent="0.2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x14ac:dyDescent="0.2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x14ac:dyDescent="0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x14ac:dyDescent="0.2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x14ac:dyDescent="0.2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x14ac:dyDescent="0.2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x14ac:dyDescent="0.2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x14ac:dyDescent="0.2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x14ac:dyDescent="0.2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x14ac:dyDescent="0.2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x14ac:dyDescent="0.2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x14ac:dyDescent="0.2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x14ac:dyDescent="0.2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x14ac:dyDescent="0.2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x14ac:dyDescent="0.2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x14ac:dyDescent="0.2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x14ac:dyDescent="0.2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x14ac:dyDescent="0.2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x14ac:dyDescent="0.2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x14ac:dyDescent="0.2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x14ac:dyDescent="0.2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x14ac:dyDescent="0.2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x14ac:dyDescent="0.2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x14ac:dyDescent="0.2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x14ac:dyDescent="0.2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x14ac:dyDescent="0.2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x14ac:dyDescent="0.2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x14ac:dyDescent="0.2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x14ac:dyDescent="0.2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x14ac:dyDescent="0.2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x14ac:dyDescent="0.2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x14ac:dyDescent="0.2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x14ac:dyDescent="0.2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x14ac:dyDescent="0.2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x14ac:dyDescent="0.2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x14ac:dyDescent="0.2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x14ac:dyDescent="0.2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x14ac:dyDescent="0.2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x14ac:dyDescent="0.2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x14ac:dyDescent="0.2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x14ac:dyDescent="0.2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x14ac:dyDescent="0.2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x14ac:dyDescent="0.2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x14ac:dyDescent="0.2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x14ac:dyDescent="0.2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x14ac:dyDescent="0.2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x14ac:dyDescent="0.2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x14ac:dyDescent="0.2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x14ac:dyDescent="0.2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x14ac:dyDescent="0.2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x14ac:dyDescent="0.2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x14ac:dyDescent="0.2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x14ac:dyDescent="0.2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x14ac:dyDescent="0.2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x14ac:dyDescent="0.2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x14ac:dyDescent="0.2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x14ac:dyDescent="0.2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x14ac:dyDescent="0.2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x14ac:dyDescent="0.2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x14ac:dyDescent="0.2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x14ac:dyDescent="0.2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x14ac:dyDescent="0.2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x14ac:dyDescent="0.2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x14ac:dyDescent="0.2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x14ac:dyDescent="0.2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x14ac:dyDescent="0.2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x14ac:dyDescent="0.2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x14ac:dyDescent="0.2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x14ac:dyDescent="0.2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x14ac:dyDescent="0.2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x14ac:dyDescent="0.2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x14ac:dyDescent="0.2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x14ac:dyDescent="0.2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x14ac:dyDescent="0.2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x14ac:dyDescent="0.2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x14ac:dyDescent="0.2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x14ac:dyDescent="0.2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x14ac:dyDescent="0.2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x14ac:dyDescent="0.2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x14ac:dyDescent="0.2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x14ac:dyDescent="0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x14ac:dyDescent="0.2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x14ac:dyDescent="0.2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x14ac:dyDescent="0.2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x14ac:dyDescent="0.2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x14ac:dyDescent="0.2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x14ac:dyDescent="0.2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x14ac:dyDescent="0.2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x14ac:dyDescent="0.2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x14ac:dyDescent="0.2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x14ac:dyDescent="0.2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x14ac:dyDescent="0.2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x14ac:dyDescent="0.2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x14ac:dyDescent="0.2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x14ac:dyDescent="0.2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x14ac:dyDescent="0.2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x14ac:dyDescent="0.2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x14ac:dyDescent="0.2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x14ac:dyDescent="0.2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x14ac:dyDescent="0.2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x14ac:dyDescent="0.2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x14ac:dyDescent="0.2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x14ac:dyDescent="0.2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x14ac:dyDescent="0.2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x14ac:dyDescent="0.2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x14ac:dyDescent="0.2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x14ac:dyDescent="0.2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x14ac:dyDescent="0.2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x14ac:dyDescent="0.2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x14ac:dyDescent="0.2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x14ac:dyDescent="0.2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x14ac:dyDescent="0.2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x14ac:dyDescent="0.2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x14ac:dyDescent="0.2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x14ac:dyDescent="0.2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x14ac:dyDescent="0.2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x14ac:dyDescent="0.2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x14ac:dyDescent="0.2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x14ac:dyDescent="0.2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x14ac:dyDescent="0.2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x14ac:dyDescent="0.2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x14ac:dyDescent="0.2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x14ac:dyDescent="0.2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x14ac:dyDescent="0.2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x14ac:dyDescent="0.2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x14ac:dyDescent="0.2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x14ac:dyDescent="0.2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x14ac:dyDescent="0.2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x14ac:dyDescent="0.2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x14ac:dyDescent="0.2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x14ac:dyDescent="0.2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x14ac:dyDescent="0.2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x14ac:dyDescent="0.2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x14ac:dyDescent="0.2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x14ac:dyDescent="0.2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x14ac:dyDescent="0.2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x14ac:dyDescent="0.2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x14ac:dyDescent="0.2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x14ac:dyDescent="0.2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x14ac:dyDescent="0.2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x14ac:dyDescent="0.2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x14ac:dyDescent="0.2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x14ac:dyDescent="0.2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x14ac:dyDescent="0.2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x14ac:dyDescent="0.2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x14ac:dyDescent="0.2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x14ac:dyDescent="0.2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x14ac:dyDescent="0.2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x14ac:dyDescent="0.2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x14ac:dyDescent="0.2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x14ac:dyDescent="0.2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x14ac:dyDescent="0.2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x14ac:dyDescent="0.2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x14ac:dyDescent="0.2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x14ac:dyDescent="0.2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x14ac:dyDescent="0.2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x14ac:dyDescent="0.2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x14ac:dyDescent="0.2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x14ac:dyDescent="0.2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x14ac:dyDescent="0.2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x14ac:dyDescent="0.2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x14ac:dyDescent="0.2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x14ac:dyDescent="0.2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x14ac:dyDescent="0.2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x14ac:dyDescent="0.2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x14ac:dyDescent="0.2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x14ac:dyDescent="0.2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x14ac:dyDescent="0.2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x14ac:dyDescent="0.2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x14ac:dyDescent="0.2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x14ac:dyDescent="0.2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x14ac:dyDescent="0.2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x14ac:dyDescent="0.2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x14ac:dyDescent="0.2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x14ac:dyDescent="0.2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x14ac:dyDescent="0.2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x14ac:dyDescent="0.2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x14ac:dyDescent="0.2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x14ac:dyDescent="0.2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x14ac:dyDescent="0.2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x14ac:dyDescent="0.2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x14ac:dyDescent="0.2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x14ac:dyDescent="0.2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x14ac:dyDescent="0.2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x14ac:dyDescent="0.2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x14ac:dyDescent="0.2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x14ac:dyDescent="0.2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x14ac:dyDescent="0.2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x14ac:dyDescent="0.2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x14ac:dyDescent="0.2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x14ac:dyDescent="0.2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x14ac:dyDescent="0.2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x14ac:dyDescent="0.2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x14ac:dyDescent="0.2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x14ac:dyDescent="0.2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x14ac:dyDescent="0.2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x14ac:dyDescent="0.2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x14ac:dyDescent="0.2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x14ac:dyDescent="0.2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x14ac:dyDescent="0.2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x14ac:dyDescent="0.2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x14ac:dyDescent="0.2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x14ac:dyDescent="0.2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x14ac:dyDescent="0.2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x14ac:dyDescent="0.2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x14ac:dyDescent="0.2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x14ac:dyDescent="0.2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x14ac:dyDescent="0.2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x14ac:dyDescent="0.2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x14ac:dyDescent="0.2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x14ac:dyDescent="0.2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x14ac:dyDescent="0.2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x14ac:dyDescent="0.2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x14ac:dyDescent="0.2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x14ac:dyDescent="0.2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x14ac:dyDescent="0.2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x14ac:dyDescent="0.2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x14ac:dyDescent="0.2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x14ac:dyDescent="0.2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x14ac:dyDescent="0.2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x14ac:dyDescent="0.2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x14ac:dyDescent="0.2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x14ac:dyDescent="0.2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x14ac:dyDescent="0.2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x14ac:dyDescent="0.2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x14ac:dyDescent="0.2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x14ac:dyDescent="0.2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x14ac:dyDescent="0.2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x14ac:dyDescent="0.2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x14ac:dyDescent="0.2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x14ac:dyDescent="0.2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x14ac:dyDescent="0.2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x14ac:dyDescent="0.2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x14ac:dyDescent="0.2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x14ac:dyDescent="0.2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x14ac:dyDescent="0.2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x14ac:dyDescent="0.2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x14ac:dyDescent="0.2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x14ac:dyDescent="0.2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x14ac:dyDescent="0.2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x14ac:dyDescent="0.2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x14ac:dyDescent="0.2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x14ac:dyDescent="0.2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x14ac:dyDescent="0.2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x14ac:dyDescent="0.2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x14ac:dyDescent="0.25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x14ac:dyDescent="0.25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x14ac:dyDescent="0.25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x14ac:dyDescent="0.25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x14ac:dyDescent="0.25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x14ac:dyDescent="0.25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x14ac:dyDescent="0.25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x14ac:dyDescent="0.25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x14ac:dyDescent="0.25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x14ac:dyDescent="0.25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x14ac:dyDescent="0.2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x14ac:dyDescent="0.25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x14ac:dyDescent="0.2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x14ac:dyDescent="0.2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x14ac:dyDescent="0.2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x14ac:dyDescent="0.2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x14ac:dyDescent="0.2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x14ac:dyDescent="0.2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x14ac:dyDescent="0.2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x14ac:dyDescent="0.2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x14ac:dyDescent="0.2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x14ac:dyDescent="0.2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x14ac:dyDescent="0.2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x14ac:dyDescent="0.2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x14ac:dyDescent="0.2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x14ac:dyDescent="0.2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x14ac:dyDescent="0.2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x14ac:dyDescent="0.2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x14ac:dyDescent="0.2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x14ac:dyDescent="0.2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x14ac:dyDescent="0.2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x14ac:dyDescent="0.2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x14ac:dyDescent="0.2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x14ac:dyDescent="0.2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x14ac:dyDescent="0.2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x14ac:dyDescent="0.2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x14ac:dyDescent="0.2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x14ac:dyDescent="0.2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x14ac:dyDescent="0.2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x14ac:dyDescent="0.2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x14ac:dyDescent="0.2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x14ac:dyDescent="0.2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x14ac:dyDescent="0.2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x14ac:dyDescent="0.2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x14ac:dyDescent="0.2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x14ac:dyDescent="0.2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x14ac:dyDescent="0.2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x14ac:dyDescent="0.2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x14ac:dyDescent="0.2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x14ac:dyDescent="0.2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x14ac:dyDescent="0.2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x14ac:dyDescent="0.2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x14ac:dyDescent="0.25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x14ac:dyDescent="0.25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x14ac:dyDescent="0.25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x14ac:dyDescent="0.25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x14ac:dyDescent="0.25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x14ac:dyDescent="0.25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x14ac:dyDescent="0.2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x14ac:dyDescent="0.2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x14ac:dyDescent="0.2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x14ac:dyDescent="0.2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x14ac:dyDescent="0.2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x14ac:dyDescent="0.2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x14ac:dyDescent="0.2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x14ac:dyDescent="0.2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x14ac:dyDescent="0.2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x14ac:dyDescent="0.2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x14ac:dyDescent="0.2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x14ac:dyDescent="0.2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x14ac:dyDescent="0.2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x14ac:dyDescent="0.2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x14ac:dyDescent="0.2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x14ac:dyDescent="0.2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x14ac:dyDescent="0.2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x14ac:dyDescent="0.2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x14ac:dyDescent="0.2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x14ac:dyDescent="0.2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x14ac:dyDescent="0.2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x14ac:dyDescent="0.2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x14ac:dyDescent="0.2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x14ac:dyDescent="0.2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x14ac:dyDescent="0.2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x14ac:dyDescent="0.2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x14ac:dyDescent="0.2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x14ac:dyDescent="0.2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x14ac:dyDescent="0.2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x14ac:dyDescent="0.2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x14ac:dyDescent="0.2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x14ac:dyDescent="0.2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x14ac:dyDescent="0.2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x14ac:dyDescent="0.2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x14ac:dyDescent="0.2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x14ac:dyDescent="0.2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x14ac:dyDescent="0.25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x14ac:dyDescent="0.25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x14ac:dyDescent="0.25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x14ac:dyDescent="0.25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x14ac:dyDescent="0.25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x14ac:dyDescent="0.25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x14ac:dyDescent="0.25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x14ac:dyDescent="0.25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x14ac:dyDescent="0.25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x14ac:dyDescent="0.25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x14ac:dyDescent="0.25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x14ac:dyDescent="0.25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x14ac:dyDescent="0.25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x14ac:dyDescent="0.25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x14ac:dyDescent="0.25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x14ac:dyDescent="0.25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x14ac:dyDescent="0.25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x14ac:dyDescent="0.25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x14ac:dyDescent="0.25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x14ac:dyDescent="0.25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x14ac:dyDescent="0.25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x14ac:dyDescent="0.25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x14ac:dyDescent="0.25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x14ac:dyDescent="0.25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x14ac:dyDescent="0.25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x14ac:dyDescent="0.25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x14ac:dyDescent="0.25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x14ac:dyDescent="0.25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x14ac:dyDescent="0.25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x14ac:dyDescent="0.25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x14ac:dyDescent="0.25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x14ac:dyDescent="0.25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x14ac:dyDescent="0.25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x14ac:dyDescent="0.25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x14ac:dyDescent="0.25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x14ac:dyDescent="0.25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x14ac:dyDescent="0.25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x14ac:dyDescent="0.25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x14ac:dyDescent="0.25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x14ac:dyDescent="0.25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x14ac:dyDescent="0.25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x14ac:dyDescent="0.25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x14ac:dyDescent="0.2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x14ac:dyDescent="0.2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x14ac:dyDescent="0.2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x14ac:dyDescent="0.2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x14ac:dyDescent="0.2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x14ac:dyDescent="0.2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x14ac:dyDescent="0.2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x14ac:dyDescent="0.2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x14ac:dyDescent="0.2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x14ac:dyDescent="0.2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x14ac:dyDescent="0.2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x14ac:dyDescent="0.2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x14ac:dyDescent="0.2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x14ac:dyDescent="0.2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x14ac:dyDescent="0.25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x14ac:dyDescent="0.25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x14ac:dyDescent="0.25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x14ac:dyDescent="0.25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x14ac:dyDescent="0.25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x14ac:dyDescent="0.25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x14ac:dyDescent="0.25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x14ac:dyDescent="0.25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x14ac:dyDescent="0.25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x14ac:dyDescent="0.25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x14ac:dyDescent="0.25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x14ac:dyDescent="0.25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x14ac:dyDescent="0.25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x14ac:dyDescent="0.25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x14ac:dyDescent="0.25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x14ac:dyDescent="0.25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x14ac:dyDescent="0.25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x14ac:dyDescent="0.25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x14ac:dyDescent="0.25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x14ac:dyDescent="0.25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x14ac:dyDescent="0.25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x14ac:dyDescent="0.25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x14ac:dyDescent="0.25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x14ac:dyDescent="0.25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x14ac:dyDescent="0.25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x14ac:dyDescent="0.25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x14ac:dyDescent="0.25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x14ac:dyDescent="0.25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x14ac:dyDescent="0.25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x14ac:dyDescent="0.25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x14ac:dyDescent="0.25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x14ac:dyDescent="0.25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x14ac:dyDescent="0.25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x14ac:dyDescent="0.25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x14ac:dyDescent="0.25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x14ac:dyDescent="0.25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x14ac:dyDescent="0.25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x14ac:dyDescent="0.25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x14ac:dyDescent="0.25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x14ac:dyDescent="0.25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x14ac:dyDescent="0.25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x14ac:dyDescent="0.25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x14ac:dyDescent="0.25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x14ac:dyDescent="0.25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x14ac:dyDescent="0.25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x14ac:dyDescent="0.25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x14ac:dyDescent="0.25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x14ac:dyDescent="0.25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x14ac:dyDescent="0.25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x14ac:dyDescent="0.25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x14ac:dyDescent="0.25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x14ac:dyDescent="0.25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x14ac:dyDescent="0.25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x14ac:dyDescent="0.25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x14ac:dyDescent="0.25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x14ac:dyDescent="0.25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x14ac:dyDescent="0.25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x14ac:dyDescent="0.25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x14ac:dyDescent="0.25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x14ac:dyDescent="0.25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x14ac:dyDescent="0.25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x14ac:dyDescent="0.25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x14ac:dyDescent="0.25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x14ac:dyDescent="0.25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x14ac:dyDescent="0.25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x14ac:dyDescent="0.25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x14ac:dyDescent="0.25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x14ac:dyDescent="0.25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x14ac:dyDescent="0.25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x14ac:dyDescent="0.25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x14ac:dyDescent="0.25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x14ac:dyDescent="0.25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x14ac:dyDescent="0.25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x14ac:dyDescent="0.25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x14ac:dyDescent="0.25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x14ac:dyDescent="0.25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x14ac:dyDescent="0.25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x14ac:dyDescent="0.25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x14ac:dyDescent="0.25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x14ac:dyDescent="0.25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x14ac:dyDescent="0.25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x14ac:dyDescent="0.25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x14ac:dyDescent="0.25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x14ac:dyDescent="0.25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x14ac:dyDescent="0.25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x14ac:dyDescent="0.25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x14ac:dyDescent="0.25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x14ac:dyDescent="0.25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x14ac:dyDescent="0.25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x14ac:dyDescent="0.25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x14ac:dyDescent="0.25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x14ac:dyDescent="0.25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x14ac:dyDescent="0.25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x14ac:dyDescent="0.25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x14ac:dyDescent="0.25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x14ac:dyDescent="0.25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x14ac:dyDescent="0.25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x14ac:dyDescent="0.25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x14ac:dyDescent="0.25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x14ac:dyDescent="0.25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x14ac:dyDescent="0.25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x14ac:dyDescent="0.25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x14ac:dyDescent="0.25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x14ac:dyDescent="0.25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x14ac:dyDescent="0.25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x14ac:dyDescent="0.25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x14ac:dyDescent="0.25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x14ac:dyDescent="0.25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x14ac:dyDescent="0.25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x14ac:dyDescent="0.25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x14ac:dyDescent="0.25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x14ac:dyDescent="0.25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x14ac:dyDescent="0.25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x14ac:dyDescent="0.25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x14ac:dyDescent="0.25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x14ac:dyDescent="0.25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x14ac:dyDescent="0.25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x14ac:dyDescent="0.25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x14ac:dyDescent="0.25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x14ac:dyDescent="0.25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x14ac:dyDescent="0.25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x14ac:dyDescent="0.25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x14ac:dyDescent="0.25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x14ac:dyDescent="0.25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x14ac:dyDescent="0.25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x14ac:dyDescent="0.25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x14ac:dyDescent="0.25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x14ac:dyDescent="0.25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x14ac:dyDescent="0.25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x14ac:dyDescent="0.25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x14ac:dyDescent="0.25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x14ac:dyDescent="0.25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x14ac:dyDescent="0.25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x14ac:dyDescent="0.25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x14ac:dyDescent="0.25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x14ac:dyDescent="0.25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x14ac:dyDescent="0.25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x14ac:dyDescent="0.25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x14ac:dyDescent="0.25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x14ac:dyDescent="0.25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x14ac:dyDescent="0.25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x14ac:dyDescent="0.25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x14ac:dyDescent="0.25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x14ac:dyDescent="0.25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x14ac:dyDescent="0.25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x14ac:dyDescent="0.25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x14ac:dyDescent="0.25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x14ac:dyDescent="0.25">
      <c r="A898"/>
      <c r="B898"/>
      <c r="C898"/>
      <c r="D898"/>
      <c r="E898"/>
      <c r="F898"/>
      <c r="G898"/>
      <c r="H898"/>
      <c r="I898"/>
      <c r="J898"/>
      <c r="K898"/>
      <c r="L898"/>
    </row>
  </sheetData>
  <mergeCells count="32">
    <mergeCell ref="A3:L3"/>
    <mergeCell ref="B6:C6"/>
    <mergeCell ref="B7:C7"/>
    <mergeCell ref="B8:C8"/>
    <mergeCell ref="D6:E6"/>
    <mergeCell ref="D7:E7"/>
    <mergeCell ref="D8:E8"/>
    <mergeCell ref="D14:E14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B19:C19"/>
    <mergeCell ref="D19:E19"/>
    <mergeCell ref="B20:C20"/>
    <mergeCell ref="D20:E20"/>
    <mergeCell ref="B21:C21"/>
    <mergeCell ref="D21:E21"/>
    <mergeCell ref="B32:L32"/>
    <mergeCell ref="B46:L46"/>
    <mergeCell ref="B22:C22"/>
    <mergeCell ref="D22:E22"/>
    <mergeCell ref="B23:C23"/>
    <mergeCell ref="D23:E23"/>
    <mergeCell ref="B37:L3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Q1</vt:lpstr>
      <vt:lpstr>Q2</vt:lpstr>
      <vt:lpstr>Q3</vt:lpstr>
      <vt:lpstr>Q4</vt:lpstr>
      <vt:lpstr>Q5</vt:lpstr>
      <vt:lpstr>Q6</vt:lpstr>
      <vt:lpstr>Q7</vt:lpstr>
      <vt:lpstr>Q8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2018-12-31T14:01:19Z</cp:lastPrinted>
  <dcterms:created xsi:type="dcterms:W3CDTF">2016-11-07T18:30:57Z</dcterms:created>
  <dcterms:modified xsi:type="dcterms:W3CDTF">2021-02-11T15:21:29Z</dcterms:modified>
</cp:coreProperties>
</file>